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8440CF6E-5396-4C7D-9C64-4F3FFE26A2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L305" i="1" s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L273" i="1" s="1"/>
  <c r="K274" i="1"/>
  <c r="J274" i="1"/>
  <c r="I274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J243" i="1"/>
  <c r="I243" i="1"/>
  <c r="K242" i="1"/>
  <c r="J242" i="1"/>
  <c r="I242" i="1"/>
  <c r="K241" i="1"/>
  <c r="J241" i="1"/>
  <c r="I241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J231" i="1"/>
  <c r="I231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L219" i="1" s="1"/>
  <c r="L218" i="1" s="1"/>
  <c r="K220" i="1"/>
  <c r="J220" i="1"/>
  <c r="I220" i="1"/>
  <c r="K219" i="1"/>
  <c r="J219" i="1"/>
  <c r="I219" i="1"/>
  <c r="K218" i="1"/>
  <c r="J218" i="1"/>
  <c r="I218" i="1"/>
  <c r="L213" i="1"/>
  <c r="L212" i="1" s="1"/>
  <c r="L211" i="1" s="1"/>
  <c r="K213" i="1"/>
  <c r="J213" i="1"/>
  <c r="I213" i="1"/>
  <c r="K212" i="1"/>
  <c r="J212" i="1"/>
  <c r="I212" i="1"/>
  <c r="K211" i="1"/>
  <c r="J211" i="1"/>
  <c r="I211" i="1"/>
  <c r="L209" i="1"/>
  <c r="L208" i="1" s="1"/>
  <c r="K209" i="1"/>
  <c r="J209" i="1"/>
  <c r="I209" i="1"/>
  <c r="K208" i="1"/>
  <c r="J208" i="1"/>
  <c r="I208" i="1"/>
  <c r="L204" i="1"/>
  <c r="L203" i="1" s="1"/>
  <c r="K204" i="1"/>
  <c r="J204" i="1"/>
  <c r="I204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K188" i="1"/>
  <c r="J188" i="1"/>
  <c r="I188" i="1"/>
  <c r="K187" i="1"/>
  <c r="J187" i="1"/>
  <c r="I187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J177" i="1"/>
  <c r="I177" i="1"/>
  <c r="K176" i="1"/>
  <c r="J176" i="1"/>
  <c r="I176" i="1"/>
  <c r="K175" i="1"/>
  <c r="J175" i="1"/>
  <c r="I175" i="1"/>
  <c r="L173" i="1"/>
  <c r="L172" i="1" s="1"/>
  <c r="L171" i="1" s="1"/>
  <c r="L170" i="1" s="1"/>
  <c r="K173" i="1"/>
  <c r="J173" i="1"/>
  <c r="I173" i="1"/>
  <c r="K172" i="1"/>
  <c r="J172" i="1"/>
  <c r="I172" i="1"/>
  <c r="K171" i="1"/>
  <c r="J171" i="1"/>
  <c r="I171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J163" i="1"/>
  <c r="I163" i="1"/>
  <c r="K162" i="1"/>
  <c r="J162" i="1"/>
  <c r="I162" i="1"/>
  <c r="K161" i="1"/>
  <c r="J161" i="1"/>
  <c r="I161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L141" i="1" s="1"/>
  <c r="K142" i="1"/>
  <c r="J142" i="1"/>
  <c r="I142" i="1"/>
  <c r="K141" i="1"/>
  <c r="J141" i="1"/>
  <c r="I141" i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L117" i="1" s="1"/>
  <c r="L116" i="1" s="1"/>
  <c r="K118" i="1"/>
  <c r="J118" i="1"/>
  <c r="I118" i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L107" i="1" s="1"/>
  <c r="L106" i="1" s="1"/>
  <c r="K108" i="1"/>
  <c r="J108" i="1"/>
  <c r="I108" i="1"/>
  <c r="K107" i="1"/>
  <c r="J107" i="1"/>
  <c r="I107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J98" i="1"/>
  <c r="I98" i="1"/>
  <c r="K97" i="1"/>
  <c r="J97" i="1"/>
  <c r="J96" i="1" s="1"/>
  <c r="J95" i="1" s="1"/>
  <c r="I97" i="1"/>
  <c r="K96" i="1"/>
  <c r="I96" i="1"/>
  <c r="K95" i="1"/>
  <c r="I95" i="1"/>
  <c r="L91" i="1"/>
  <c r="L90" i="1" s="1"/>
  <c r="L89" i="1" s="1"/>
  <c r="L88" i="1" s="1"/>
  <c r="K91" i="1"/>
  <c r="J91" i="1"/>
  <c r="I91" i="1"/>
  <c r="K90" i="1"/>
  <c r="J90" i="1"/>
  <c r="I90" i="1"/>
  <c r="K89" i="1"/>
  <c r="J89" i="1"/>
  <c r="I89" i="1"/>
  <c r="K88" i="1"/>
  <c r="J88" i="1"/>
  <c r="I88" i="1"/>
  <c r="L86" i="1"/>
  <c r="K86" i="1"/>
  <c r="J86" i="1"/>
  <c r="I86" i="1"/>
  <c r="L85" i="1"/>
  <c r="K85" i="1"/>
  <c r="J85" i="1"/>
  <c r="J84" i="1" s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I70" i="1"/>
  <c r="L69" i="1"/>
  <c r="K69" i="1"/>
  <c r="J69" i="1"/>
  <c r="I69" i="1"/>
  <c r="L68" i="1"/>
  <c r="L67" i="1" s="1"/>
  <c r="K68" i="1"/>
  <c r="I68" i="1"/>
  <c r="K67" i="1"/>
  <c r="I67" i="1"/>
  <c r="L50" i="1"/>
  <c r="K50" i="1"/>
  <c r="J50" i="1"/>
  <c r="J49" i="1" s="1"/>
  <c r="J48" i="1" s="1"/>
  <c r="J47" i="1" s="1"/>
  <c r="I50" i="1"/>
  <c r="L49" i="1"/>
  <c r="K49" i="1"/>
  <c r="I49" i="1"/>
  <c r="L48" i="1"/>
  <c r="K48" i="1"/>
  <c r="I48" i="1"/>
  <c r="L47" i="1"/>
  <c r="K47" i="1"/>
  <c r="I47" i="1"/>
  <c r="L45" i="1"/>
  <c r="K45" i="1"/>
  <c r="J45" i="1"/>
  <c r="J44" i="1" s="1"/>
  <c r="J43" i="1" s="1"/>
  <c r="I45" i="1"/>
  <c r="L44" i="1"/>
  <c r="K44" i="1"/>
  <c r="I44" i="1"/>
  <c r="L43" i="1"/>
  <c r="K43" i="1"/>
  <c r="I43" i="1"/>
  <c r="L41" i="1"/>
  <c r="K41" i="1"/>
  <c r="J41" i="1"/>
  <c r="I41" i="1"/>
  <c r="L39" i="1"/>
  <c r="K39" i="1"/>
  <c r="J39" i="1"/>
  <c r="I39" i="1"/>
  <c r="L38" i="1"/>
  <c r="L37" i="1" s="1"/>
  <c r="L36" i="1" s="1"/>
  <c r="K38" i="1"/>
  <c r="J38" i="1"/>
  <c r="J37" i="1" s="1"/>
  <c r="J36" i="1" s="1"/>
  <c r="I38" i="1"/>
  <c r="K37" i="1"/>
  <c r="I37" i="1"/>
  <c r="K36" i="1"/>
  <c r="I36" i="1"/>
  <c r="K35" i="1"/>
  <c r="K370" i="1" s="1"/>
  <c r="I35" i="1"/>
  <c r="I370" i="1" s="1"/>
  <c r="L240" i="1" l="1"/>
  <c r="L115" i="1"/>
  <c r="L188" i="1"/>
  <c r="L187" i="1" s="1"/>
  <c r="L186" i="1" s="1"/>
  <c r="J68" i="1"/>
  <c r="J67" i="1" s="1"/>
  <c r="J35" i="1" s="1"/>
  <c r="J370" i="1" s="1"/>
  <c r="L95" i="1"/>
  <c r="L35" i="1" s="1"/>
  <c r="L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<sst xmlns="http://schemas.openxmlformats.org/spreadsheetml/2006/main" count="393" uniqueCount="242">
  <si>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</si>
  <si>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</si>
  <si>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</si>
  <si>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</si>
  <si>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</si>
  <si>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</si>
  <si>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</si>
  <si>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</si>
  <si>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</si>
  <si>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</si>
  <si>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</si>
  <si>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</si>
  <si>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</si>
  <si>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</si>
  <si>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</si>
  <si>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</si>
  <si>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</si>
  <si>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</si>
  <si>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</si>
  <si>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</si>
  <si>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</si>
  <si>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</si>
  <si>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</si>
  <si>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</si>
  <si>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</si>
  <si>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</si>
  <si>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</si>
  <si>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P</t>
  </si>
  <si>
    <t>Valstybės funkcijos</t>
  </si>
  <si>
    <t>10</t>
  </si>
  <si>
    <t>07</t>
  </si>
  <si>
    <t>01</t>
  </si>
  <si>
    <t>02</t>
  </si>
  <si>
    <t>Pajamos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</si>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</sst>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8.9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46100</v>
      </c>
      <c r="J35" s="118">
        <f>SUM(J36+J47+J67+J88+J95+J115+J141+J160+J170)</f>
        <v>34800</v>
      </c>
      <c r="K35" s="119">
        <f>SUM(K36+K47+K67+K88+K95+K115+K141+K160+K170)</f>
        <v>21896.18</v>
      </c>
      <c r="L35" s="118">
        <f>SUM(L36+L47+L67+L88+L95+L115+L141+L160+L170)</f>
        <v>21896.18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20400</v>
      </c>
      <c r="J36" s="118">
        <f>SUM(J37+J43)</f>
        <v>15300</v>
      </c>
      <c r="K36" s="120">
        <f>SUM(K37+K43)</f>
        <v>12264.460000000001</v>
      </c>
      <c r="L36" s="121">
        <f>SUM(L37+L43)</f>
        <v>12264.460000000001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20000</v>
      </c>
      <c r="J37" s="118">
        <f>SUM(J38)</f>
        <v>15000</v>
      </c>
      <c r="K37" s="119">
        <f>SUM(K38)</f>
        <v>12072.2</v>
      </c>
      <c r="L37" s="118">
        <f>SUM(L38)</f>
        <v>12072.2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20000</v>
      </c>
      <c r="J38" s="118">
        <f t="shared" ref="J38:L39" si="0">SUM(J39)</f>
        <v>15000</v>
      </c>
      <c r="K38" s="118">
        <f t="shared" si="0"/>
        <v>12072.2</v>
      </c>
      <c r="L38" s="118">
        <f t="shared" si="0"/>
        <v>12072.2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20000</v>
      </c>
      <c r="J39" s="119">
        <f t="shared" si="0"/>
        <v>15000</v>
      </c>
      <c r="K39" s="119">
        <f t="shared" si="0"/>
        <v>12072.2</v>
      </c>
      <c r="L39" s="119">
        <f t="shared" si="0"/>
        <v>12072.2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20000</v>
      </c>
      <c r="J40" s="123">
        <v>15000</v>
      </c>
      <c r="K40" s="123">
        <v>12072.2</v>
      </c>
      <c r="L40" s="123">
        <v>12072.2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400</v>
      </c>
      <c r="J43" s="118">
        <f t="shared" si="1"/>
        <v>300</v>
      </c>
      <c r="K43" s="119">
        <f t="shared" si="1"/>
        <v>192.26</v>
      </c>
      <c r="L43" s="118">
        <f t="shared" si="1"/>
        <v>192.26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400</v>
      </c>
      <c r="J44" s="118">
        <f t="shared" si="1"/>
        <v>300</v>
      </c>
      <c r="K44" s="118">
        <f t="shared" si="1"/>
        <v>192.26</v>
      </c>
      <c r="L44" s="118">
        <f t="shared" si="1"/>
        <v>192.26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400</v>
      </c>
      <c r="J45" s="118">
        <f t="shared" si="1"/>
        <v>300</v>
      </c>
      <c r="K45" s="118">
        <f t="shared" si="1"/>
        <v>192.26</v>
      </c>
      <c r="L45" s="118">
        <f t="shared" si="1"/>
        <v>192.26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400</v>
      </c>
      <c r="J46" s="123">
        <v>300</v>
      </c>
      <c r="K46" s="123">
        <v>192.26</v>
      </c>
      <c r="L46" s="123">
        <v>192.26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24900</v>
      </c>
      <c r="J47" s="126">
        <f t="shared" si="2"/>
        <v>18900</v>
      </c>
      <c r="K47" s="125">
        <f t="shared" si="2"/>
        <v>9589.68</v>
      </c>
      <c r="L47" s="125">
        <f t="shared" si="2"/>
        <v>9589.68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24900</v>
      </c>
      <c r="J48" s="119">
        <f t="shared" si="2"/>
        <v>18900</v>
      </c>
      <c r="K48" s="118">
        <f t="shared" si="2"/>
        <v>9589.68</v>
      </c>
      <c r="L48" s="119">
        <f t="shared" si="2"/>
        <v>9589.68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24900</v>
      </c>
      <c r="J49" s="119">
        <f t="shared" si="2"/>
        <v>18900</v>
      </c>
      <c r="K49" s="121">
        <f t="shared" si="2"/>
        <v>9589.68</v>
      </c>
      <c r="L49" s="121">
        <f t="shared" si="2"/>
        <v>9589.68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24900</v>
      </c>
      <c r="J50" s="127">
        <f>SUM(J51:J66)</f>
        <v>18900</v>
      </c>
      <c r="K50" s="128">
        <f>SUM(K51:K66)</f>
        <v>9589.68</v>
      </c>
      <c r="L50" s="128">
        <f>SUM(L51:L66)</f>
        <v>9589.68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21700</v>
      </c>
      <c r="J54" s="123">
        <v>16200</v>
      </c>
      <c r="K54" s="123">
        <v>9589.68</v>
      </c>
      <c r="L54" s="123">
        <v>9589.68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400</v>
      </c>
      <c r="J56" s="123">
        <v>400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800</v>
      </c>
      <c r="J60" s="123">
        <v>800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2000</v>
      </c>
      <c r="J66" s="123">
        <v>1500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800</v>
      </c>
      <c r="J141" s="130">
        <f>SUM(J142+J147+J155)</f>
        <v>600</v>
      </c>
      <c r="K141" s="119">
        <f>SUM(K142+K147+K155)</f>
        <v>42.04</v>
      </c>
      <c r="L141" s="118">
        <f>SUM(L142+L147+L155)</f>
        <v>42.04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800</v>
      </c>
      <c r="J155" s="130">
        <f t="shared" si="15"/>
        <v>600</v>
      </c>
      <c r="K155" s="119">
        <f t="shared" si="15"/>
        <v>42.04</v>
      </c>
      <c r="L155" s="118">
        <f t="shared" si="15"/>
        <v>42.04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800</v>
      </c>
      <c r="J156" s="136">
        <f t="shared" si="15"/>
        <v>600</v>
      </c>
      <c r="K156" s="128">
        <f t="shared" si="15"/>
        <v>42.04</v>
      </c>
      <c r="L156" s="127">
        <f t="shared" si="15"/>
        <v>42.04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800</v>
      </c>
      <c r="J157" s="130">
        <f>SUM(J158:J159)</f>
        <v>600</v>
      </c>
      <c r="K157" s="119">
        <f>SUM(K158:K159)</f>
        <v>42.04</v>
      </c>
      <c r="L157" s="118">
        <f>SUM(L158:L159)</f>
        <v>42.04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800</v>
      </c>
      <c r="J158" s="138">
        <v>600</v>
      </c>
      <c r="K158" s="138">
        <v>42.04</v>
      </c>
      <c r="L158" s="138">
        <v>42.04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46100</v>
      </c>
      <c r="J370" s="133">
        <f>SUM(J35+J186)</f>
        <v>34800</v>
      </c>
      <c r="K370" s="133">
        <f>SUM(K35+K186)</f>
        <v>21896.18</v>
      </c>
      <c r="L370" s="133">
        <f>SUM(L35+L186)</f>
        <v>21896.18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2024-10-02T08:27:54Z</dcterms:modified>
  <cp:category/>
</cp:coreProperties>
</file>