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FAR\"/>
    </mc:Choice>
  </mc:AlternateContent>
  <xr:revisionPtr revIDLastSave="0" documentId="8_{74DE56FB-6FB7-4B0A-9D88-BDE9E30F0501}" xr6:coauthVersionLast="47" xr6:coauthVersionMax="47" xr10:uidLastSave="{00000000-0000-0000-0000-000000000000}"/>
  <bookViews>
    <workbookView xWindow="-120" yWindow="-120" windowWidth="29040" windowHeight="17640" xr2:uid="{B3B281EE-0948-4ED1-B283-BB0B16A4D0DD}"/>
  </bookViews>
  <sheets>
    <sheet name="2 priedas" sheetId="1" r:id="rId1"/>
  </sheets>
  <definedNames>
    <definedName name="_xlnm.Print_Titles" localSheetId="0">'2 priedas'!$20:$20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J31" i="1"/>
  <c r="I31" i="1"/>
  <c r="J28" i="1"/>
  <c r="I28" i="1"/>
  <c r="J22" i="1"/>
  <c r="I22" i="1"/>
  <c r="I21" i="1" s="1"/>
  <c r="I46" i="1" s="1"/>
  <c r="I54" i="1" s="1"/>
  <c r="I56" i="1" s="1"/>
  <c r="J21" i="1"/>
  <c r="J46" i="1" s="1"/>
  <c r="J54" i="1" s="1"/>
  <c r="J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I23" authorId="0" shapeId="0" xr:uid="{0BB73949-6607-4883-88A5-77936EB4A18B}">
      <text>
        <r>
          <rPr>
            <sz val="9"/>
            <color indexed="8"/>
            <rFont val="Tahoma"/>
          </rPr>
          <t xml:space="preserve">#03_2_I23#
</t>
        </r>
      </text>
    </comment>
    <comment ref="I24" authorId="0" shapeId="0" xr:uid="{F05CAD2B-E9BF-47BC-AC70-DAADB7EC7EF1}">
      <text>
        <r>
          <rPr>
            <sz val="9"/>
            <color indexed="8"/>
            <rFont val="Tahoma"/>
          </rPr>
          <t xml:space="preserve">#03_2_I24#
</t>
        </r>
      </text>
    </comment>
    <comment ref="I25" authorId="0" shapeId="0" xr:uid="{C8C7A207-FE8D-4DF8-93CF-83E999381B1D}">
      <text>
        <r>
          <rPr>
            <sz val="9"/>
            <color indexed="8"/>
            <rFont val="Tahoma"/>
          </rPr>
          <t>#03_2_I25#</t>
        </r>
      </text>
    </comment>
    <comment ref="I26" authorId="0" shapeId="0" xr:uid="{E7535C4A-7B5A-411D-8BDF-68F96E682DF8}">
      <text>
        <r>
          <rPr>
            <sz val="9"/>
            <color indexed="8"/>
            <rFont val="Tahoma"/>
          </rPr>
          <t>#03_2_I26#</t>
        </r>
      </text>
    </comment>
    <comment ref="I32" authorId="0" shapeId="0" xr:uid="{82786F30-62ED-4CAD-9ED6-FDC15D966EC7}">
      <text>
        <r>
          <rPr>
            <sz val="9"/>
            <color indexed="8"/>
            <rFont val="Tahoma"/>
          </rPr>
          <t>#03_2_I32#</t>
        </r>
      </text>
    </comment>
    <comment ref="I33" authorId="0" shapeId="0" xr:uid="{3379AAEA-0716-497E-8C88-EBCD602DED21}">
      <text>
        <r>
          <rPr>
            <sz val="9"/>
            <color indexed="8"/>
            <rFont val="Tahoma"/>
          </rPr>
          <t>#03_2_I33#</t>
        </r>
      </text>
    </comment>
    <comment ref="I34" authorId="0" shapeId="0" xr:uid="{0022EDA1-9DCC-49B2-85B3-047368038094}">
      <text>
        <r>
          <rPr>
            <sz val="9"/>
            <color indexed="8"/>
            <rFont val="Tahoma"/>
          </rPr>
          <t>#03_2_I34#</t>
        </r>
      </text>
    </comment>
    <comment ref="I35" authorId="0" shapeId="0" xr:uid="{41FEC459-5F06-4779-A21A-5CA8219BF466}">
      <text>
        <r>
          <rPr>
            <sz val="9"/>
            <color indexed="8"/>
            <rFont val="Tahoma"/>
          </rPr>
          <t>#03_2_I35#</t>
        </r>
      </text>
    </comment>
    <comment ref="I36" authorId="0" shapeId="0" xr:uid="{D5933C7A-7477-41E8-96B9-01DA781AC5F9}">
      <text>
        <r>
          <rPr>
            <sz val="9"/>
            <color indexed="8"/>
            <rFont val="Tahoma"/>
          </rPr>
          <t>#03_2_I36#</t>
        </r>
      </text>
    </comment>
    <comment ref="I37" authorId="0" shapeId="0" xr:uid="{6F540488-B8EB-4465-B796-41441A93821D}">
      <text>
        <r>
          <rPr>
            <sz val="9"/>
            <color indexed="8"/>
            <rFont val="Tahoma"/>
          </rPr>
          <t>#03_2_I37#</t>
        </r>
      </text>
    </comment>
    <comment ref="I38" authorId="0" shapeId="0" xr:uid="{79887F36-801B-47F1-B502-A13C8D874E9C}">
      <text>
        <r>
          <rPr>
            <sz val="9"/>
            <color indexed="8"/>
            <rFont val="Tahoma"/>
          </rPr>
          <t>#03_2_I38#</t>
        </r>
      </text>
    </comment>
    <comment ref="I39" authorId="0" shapeId="0" xr:uid="{D9FA1325-27E7-4452-8702-E1C03481037D}">
      <text>
        <r>
          <rPr>
            <sz val="9"/>
            <color indexed="8"/>
            <rFont val="Tahoma"/>
          </rPr>
          <t>#03_2_I39#</t>
        </r>
      </text>
    </comment>
    <comment ref="I40" authorId="0" shapeId="0" xr:uid="{17D81981-5449-4297-BAFD-082A91DAADA1}">
      <text>
        <r>
          <rPr>
            <sz val="9"/>
            <color indexed="8"/>
            <rFont val="Tahoma"/>
          </rPr>
          <t>#03_2_I40#</t>
        </r>
      </text>
    </comment>
    <comment ref="I41" authorId="0" shapeId="0" xr:uid="{E71374DA-3CFD-4C93-8C13-F22BA408AC3D}">
      <text>
        <r>
          <rPr>
            <sz val="9"/>
            <color indexed="8"/>
            <rFont val="Tahoma"/>
          </rPr>
          <t>#03_2_I41#</t>
        </r>
      </text>
    </comment>
    <comment ref="I42" authorId="0" shapeId="0" xr:uid="{DD9FD347-2656-44CE-8188-C3BD4DB36854}">
      <text>
        <r>
          <rPr>
            <sz val="9"/>
            <color indexed="8"/>
            <rFont val="Tahoma"/>
          </rPr>
          <t>#03_2_I42#</t>
        </r>
      </text>
    </comment>
    <comment ref="I43" authorId="0" shapeId="0" xr:uid="{5CBA73C7-F00C-4BCD-802D-8D9083D6EF28}">
      <text>
        <r>
          <rPr>
            <sz val="9"/>
            <color indexed="8"/>
            <rFont val="Tahoma"/>
          </rPr>
          <t>#03_2_I43#</t>
        </r>
      </text>
    </comment>
    <comment ref="I44" authorId="0" shapeId="0" xr:uid="{BD86525D-9494-42F4-A474-12F86774C32C}">
      <text>
        <r>
          <rPr>
            <sz val="9"/>
            <color indexed="8"/>
            <rFont val="Tahoma"/>
          </rPr>
          <t>#03_2_I44#</t>
        </r>
      </text>
    </comment>
    <comment ref="I45" authorId="0" shapeId="0" xr:uid="{38E4E2AE-AA9E-4332-B925-449214E53A2B}">
      <text>
        <r>
          <rPr>
            <sz val="9"/>
            <color indexed="8"/>
            <rFont val="Tahoma"/>
          </rPr>
          <t>#03_2_I45#</t>
        </r>
      </text>
    </comment>
    <comment ref="I53" authorId="0" shapeId="0" xr:uid="{E18E7D6C-CEAE-435D-A3B8-434B4AC715A1}">
      <text>
        <r>
          <rPr>
            <sz val="9"/>
            <color indexed="8"/>
            <rFont val="Tahoma"/>
          </rPr>
          <t>#03_2_I53#</t>
        </r>
      </text>
    </comment>
    <comment ref="I55" authorId="0" shapeId="0" xr:uid="{A7084CEE-FABE-472F-B244-C67E14143A49}">
      <text>
        <r>
          <rPr>
            <sz val="9"/>
            <color indexed="8"/>
            <rFont val="Tahoma"/>
          </rPr>
          <t>#03_2_I55#</t>
        </r>
      </text>
    </comment>
  </commentList>
</comments>
</file>

<file path=xl/sharedStrings.xml><?xml version="1.0" encoding="utf-8"?>
<sst xmlns="http://schemas.openxmlformats.org/spreadsheetml/2006/main" count="165" uniqueCount="113">
  <si>
    <t/>
  </si>
  <si>
    <t>3-iojo VSAFAS „Veiklos rezultatų ataskaita“</t>
  </si>
  <si>
    <t>2 priedas</t>
  </si>
  <si>
    <t>(Žemesniojo lygio viešojo sektoriaus subjektų, išskyrus mokesčių fondus ir išteklių fondus</t>
  </si>
  <si>
    <t>(įskaitant socialinės apsaugos fondus), veiklos rezultatų ataskaitos forma)</t>
  </si>
  <si>
    <t>Molėtų socialinės paramos centras</t>
  </si>
  <si>
    <t>(viešojo sektoriaus subjekto arba viešojo sektoriaus subjektų grupės pavadinimas)</t>
  </si>
  <si>
    <t>Įm.k.188713552 Smilgų g. 4, Molėtai</t>
  </si>
  <si>
    <t>(viešojo sektoriaus subjekto, parengusio veiklos rezultatų ataskaitą</t>
  </si>
  <si>
    <t>arba konsoliduotąją veiklos rezultatų ataskaitą,  kodas, adresas)</t>
  </si>
  <si>
    <t>VEIKLOS REZULTATŲ ATASKAITA</t>
  </si>
  <si>
    <t>PAGAL  2024-06-30 D. DUOMENIS</t>
  </si>
  <si>
    <t>2024-07-09  Nr.____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</si>
  <si>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</si>
  <si>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</si>
  <si>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</si>
  <si>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</si>
  <si>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</si>
  <si>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</si>
  <si>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</si>
  <si>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</si>
  <si>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</si>
  <si>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</si>
  <si>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</si>
  <si>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</si>
  <si>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</si>
  <si>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</si>
  <si>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</si>
  <si>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</si>
  <si>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</si>
  <si>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</si>
  <si>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</si>
  <si>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</si>
  <si>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</si>
  <si>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</si>
  <si>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</si>
  <si>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</si>
  <si>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</si>
  <si>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</si>
  <si>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</si>
  <si>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0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</si>
  <si>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</si>
  <si>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</si>
  <si>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</si>
  <si>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</si>
  <si>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</si>
  <si>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</si>
  <si>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</si>
  <si>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</si>
  <si>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</si>
  <si>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</si>
  <si>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</si>
  <si>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</si>
  <si>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</si>
  <si>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</si>
  <si>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</si>
  <si>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</si>
  <si>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</si>
  <si>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</si>
  <si>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</si>
  <si>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</si>
  <si>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</si>
  <si>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</si>
  <si>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</si>
  <si>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</si>
  <si>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</si>
  <si>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</si>
  <si>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</si>
  <si>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</si>
  <si>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</si>
  <si>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</si>
  <si>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</si>
  <si>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</si>
  <si>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</si>
  <si>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</si>
  <si>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</si>
  <si>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</si>
  <si>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</si>
  <si>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</si>
  <si>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</si>
  <si>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</si>
  <si>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</si>
  <si>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</si>
  <si>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</si>
  <si>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</si>
  <si>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</si>
  <si>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</si>
  <si>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</si>
  <si>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</si>
  <si>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</si>
  <si>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</si>
  <si>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</si>
  <si>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</si>
  <si>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</si>
  <si>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</si>
  <si>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</si>
  <si>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</si>
  <si>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</si>
  <si>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</si>
  <si>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</si>
  <si>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</si>
  <si>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</si>
  <si>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</si>
  <si>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</si>
  <si>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Jurgita Burbaitė</t>
  </si>
  <si>
    <t xml:space="preserve">(viešojo sektoriaus subjekto vadovas arba jo įgaliotas administracijos vadovas)                           </t>
  </si>
  <si>
    <t>(parašas)</t>
  </si>
  <si>
    <t>(vardas ir pavardė)</t>
  </si>
  <si>
    <t>Neringa Tūbienė</t>
  </si>
  <si>
    <t xml:space="preserve">vyriausiasis buhalteris (buhalteris)                                                                                      </t>
  </si>
  <si>
    <t xml:space="preserve">  (parašas)</t>
  </si>
  <si>
    <t>Direktorė</t>
  </si>
  <si>
    <t>Vyr.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</si>
</sst>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name val="Arial"/>
    </font>
    <font>
      <sz val="11"/>
      <color theme="1"/>
      <name val="Aptos Narrow"/>
      <family val="2"/>
      <charset val="186"/>
      <scheme val="minor"/>
    </font>
    <font>
      <sz val="18"/>
      <color theme="3"/>
      <name val="Aptos Display"/>
      <family val="2"/>
      <charset val="186"/>
      <scheme val="major"/>
    </font>
    <font>
      <b/>
      <sz val="15"/>
      <color theme="3"/>
      <name val="Aptos Narrow"/>
      <family val="2"/>
      <charset val="186"/>
      <scheme val="minor"/>
    </font>
    <font>
      <b/>
      <sz val="13"/>
      <color theme="3"/>
      <name val="Aptos Narrow"/>
      <family val="2"/>
      <charset val="186"/>
      <scheme val="minor"/>
    </font>
    <font>
      <b/>
      <sz val="11"/>
      <color theme="3"/>
      <name val="Aptos Narrow"/>
      <family val="2"/>
      <charset val="186"/>
      <scheme val="minor"/>
    </font>
    <font>
      <sz val="11"/>
      <color rgb="FF006100"/>
      <name val="Aptos Narrow"/>
      <family val="2"/>
      <charset val="186"/>
      <scheme val="minor"/>
    </font>
    <font>
      <sz val="11"/>
      <color rgb="FF9C0006"/>
      <name val="Aptos Narrow"/>
      <family val="2"/>
      <charset val="186"/>
      <scheme val="minor"/>
    </font>
    <font>
      <sz val="11"/>
      <color rgb="FF9C5700"/>
      <name val="Aptos Narrow"/>
      <family val="2"/>
      <charset val="186"/>
      <scheme val="minor"/>
    </font>
    <font>
      <sz val="11"/>
      <color rgb="FF3F3F76"/>
      <name val="Aptos Narrow"/>
      <family val="2"/>
      <charset val="186"/>
      <scheme val="minor"/>
    </font>
    <font>
      <b/>
      <sz val="11"/>
      <color rgb="FF3F3F3F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rgb="FFFA7D00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i/>
      <sz val="11"/>
      <color rgb="FF7F7F7F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b/>
      <sz val="11"/>
      <name val="TimesNewRoman,Bold"/>
    </font>
    <font>
      <sz val="11"/>
      <name val="Arial"/>
    </font>
    <font>
      <u/>
      <sz val="11"/>
      <name val="TimesNewRoman,Bold"/>
      <charset val="186"/>
    </font>
    <font>
      <i/>
      <sz val="11"/>
      <name val="TimesNewRoman,Bold"/>
    </font>
    <font>
      <b/>
      <sz val="12"/>
      <name val="Arial"/>
    </font>
    <font>
      <sz val="12"/>
      <name val="Arial"/>
    </font>
    <font>
      <sz val="10"/>
      <name val="Times New Roman"/>
      <family val="1"/>
      <charset val="186"/>
    </font>
    <font>
      <sz val="9"/>
      <color indexed="8"/>
      <name val="Tahoma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0" fillId="0" borderId="0" xfId="0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9" fillId="0" borderId="12" xfId="0" applyFont="1" applyBorder="1" applyAlignment="1">
      <alignment vertical="center"/>
    </xf>
    <xf numFmtId="0" fontId="19" fillId="0" borderId="13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2" fontId="19" fillId="0" borderId="12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vertical="center" wrapText="1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/>
    </xf>
    <xf numFmtId="2" fontId="18" fillId="0" borderId="12" xfId="0" applyNumberFormat="1" applyFont="1" applyBorder="1" applyAlignment="1">
      <alignment horizontal="right" vertical="center"/>
    </xf>
    <xf numFmtId="2" fontId="18" fillId="33" borderId="16" xfId="0" applyNumberFormat="1" applyFont="1" applyFill="1" applyBorder="1" applyAlignment="1">
      <alignment horizontal="right"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15" xfId="0" applyFont="1" applyBorder="1" applyAlignment="1">
      <alignment vertical="center" wrapText="1"/>
    </xf>
    <xf numFmtId="2" fontId="18" fillId="0" borderId="12" xfId="0" applyNumberFormat="1" applyFont="1" applyBorder="1" applyAlignment="1">
      <alignment horizontal="right" vertical="center" wrapText="1"/>
    </xf>
    <xf numFmtId="0" fontId="18" fillId="0" borderId="13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3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30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30" fillId="0" borderId="0" xfId="0" applyFont="1" applyBorder="1" applyAlignment="1">
      <alignment horizontal="left" vertical="top" wrapText="1"/>
    </xf>
    <xf numFmtId="0" fontId="30" fillId="0" borderId="0" xfId="0" applyFont="1" applyBorder="1" applyAlignment="1">
      <alignment horizontal="center" vertical="top" wrapText="1"/>
    </xf>
    <xf numFmtId="0" fontId="30" fillId="0" borderId="11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top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center" vertical="top" wrapText="1"/>
    </xf>
    <xf numFmtId="0" fontId="30" fillId="0" borderId="11" xfId="0" applyFont="1" applyFill="1" applyBorder="1" applyAlignment="1">
      <alignment horizontal="center" vertical="top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44E0B-355E-4DB2-B433-67336328B0BF}">
  <dimension ref="B1:J64"/>
  <sheetViews>
    <sheetView showGridLines="0" tabSelected="1" zoomScaleSheetLayoutView="100" workbookViewId="0">
      <selection activeCell="O63" sqref="O63"/>
    </sheetView>
  </sheetViews>
  <sheetFormatPr defaultRowHeight="12.75"/>
  <cols>
    <col min="1" max="1" width="3.140625" style="1" customWidth="1"/>
    <col min="2" max="2" width="8" style="1" customWidth="1"/>
    <col min="3" max="3" width="1.5703125" style="1" hidden="1" customWidth="1"/>
    <col min="4" max="4" width="30.140625" style="1" customWidth="1"/>
    <col min="5" max="5" width="18.28515625" style="1" customWidth="1"/>
    <col min="6" max="6" width="9.140625" style="1" hidden="1" customWidth="1"/>
    <col min="7" max="7" width="11.7109375" style="1" customWidth="1"/>
    <col min="8" max="8" width="13.140625" style="1" customWidth="1"/>
    <col min="9" max="9" width="14.7109375" style="1" customWidth="1"/>
    <col min="10" max="10" width="15.85546875" style="1" customWidth="1"/>
    <col min="11" max="16384" width="9.140625" style="1"/>
  </cols>
  <sheetData>
    <row r="1" spans="2:10" ht="30" customHeight="1"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2:10" ht="15.75" customHeight="1">
      <c r="E2" s="3"/>
      <c r="H2" s="4" t="s">
        <v>1</v>
      </c>
      <c r="I2" s="5"/>
      <c r="J2" s="5"/>
    </row>
    <row r="3" spans="2:10" ht="15.75" customHeight="1">
      <c r="H3" s="4" t="s">
        <v>2</v>
      </c>
      <c r="I3" s="5"/>
      <c r="J3" s="5"/>
    </row>
    <row r="4" spans="2:10" ht="4.5" customHeight="1"/>
    <row r="5" spans="2:10" ht="15.75" customHeight="1">
      <c r="B5" s="6" t="s">
        <v>3</v>
      </c>
      <c r="C5" s="6"/>
      <c r="D5" s="6"/>
      <c r="E5" s="6"/>
      <c r="F5" s="6"/>
      <c r="G5" s="6"/>
      <c r="H5" s="6"/>
      <c r="I5" s="6"/>
      <c r="J5" s="6"/>
    </row>
    <row r="6" spans="2:10" ht="15.75" customHeight="1">
      <c r="B6" s="7" t="s">
        <v>4</v>
      </c>
      <c r="C6" s="7"/>
      <c r="D6" s="7"/>
      <c r="E6" s="7"/>
      <c r="F6" s="7"/>
      <c r="G6" s="7"/>
      <c r="H6" s="7"/>
      <c r="I6" s="7"/>
      <c r="J6" s="7"/>
    </row>
    <row r="7" spans="2:10" ht="15.75" customHeight="1">
      <c r="B7" s="8" t="s">
        <v>5</v>
      </c>
      <c r="C7" s="8"/>
      <c r="D7" s="8"/>
      <c r="E7" s="8"/>
      <c r="F7" s="8"/>
      <c r="G7" s="8"/>
      <c r="H7" s="8"/>
      <c r="I7" s="8"/>
      <c r="J7" s="8"/>
    </row>
    <row r="8" spans="2:10" ht="15" customHeight="1">
      <c r="B8" s="9" t="s">
        <v>6</v>
      </c>
      <c r="C8" s="9"/>
      <c r="D8" s="9"/>
      <c r="E8" s="9"/>
      <c r="F8" s="9"/>
      <c r="G8" s="9"/>
      <c r="H8" s="9"/>
      <c r="I8" s="9"/>
      <c r="J8" s="9"/>
    </row>
    <row r="9" spans="2:10" ht="15" customHeight="1">
      <c r="B9" s="10" t="s">
        <v>7</v>
      </c>
      <c r="C9" s="10"/>
      <c r="D9" s="10"/>
      <c r="E9" s="10"/>
      <c r="F9" s="10"/>
      <c r="G9" s="10"/>
      <c r="H9" s="10"/>
      <c r="I9" s="10"/>
      <c r="J9" s="10"/>
    </row>
    <row r="10" spans="2:10" ht="15" customHeight="1">
      <c r="B10" s="9" t="s">
        <v>8</v>
      </c>
      <c r="C10" s="9"/>
      <c r="D10" s="9"/>
      <c r="E10" s="9"/>
      <c r="F10" s="9"/>
      <c r="G10" s="9"/>
      <c r="H10" s="9"/>
      <c r="I10" s="9"/>
      <c r="J10" s="9"/>
    </row>
    <row r="11" spans="2:10" ht="15" customHeight="1">
      <c r="B11" s="12" t="s">
        <v>9</v>
      </c>
      <c r="C11" s="12"/>
      <c r="D11" s="12"/>
      <c r="E11" s="12"/>
      <c r="F11" s="12"/>
      <c r="G11" s="12"/>
      <c r="H11" s="12"/>
      <c r="I11" s="12"/>
      <c r="J11" s="12"/>
    </row>
    <row r="12" spans="2:10" ht="12" customHeight="1">
      <c r="B12" s="13"/>
      <c r="C12" s="13"/>
      <c r="D12" s="13"/>
      <c r="E12" s="13"/>
      <c r="F12" s="13"/>
      <c r="G12" s="13"/>
      <c r="H12" s="13"/>
      <c r="I12" s="13"/>
      <c r="J12" s="13"/>
    </row>
    <row r="13" spans="2:10" ht="15" customHeight="1">
      <c r="B13" s="14" t="s">
        <v>10</v>
      </c>
      <c r="C13" s="14"/>
      <c r="D13" s="14"/>
      <c r="E13" s="14"/>
      <c r="F13" s="14"/>
      <c r="G13" s="14"/>
      <c r="H13" s="14"/>
      <c r="I13" s="14"/>
      <c r="J13" s="14"/>
    </row>
    <row r="14" spans="2:10" ht="9.75" customHeight="1">
      <c r="B14" s="12"/>
      <c r="C14" s="12"/>
      <c r="D14" s="12"/>
      <c r="E14" s="12"/>
      <c r="F14" s="12"/>
      <c r="G14" s="12"/>
      <c r="H14" s="12"/>
      <c r="I14" s="12"/>
      <c r="J14" s="12"/>
    </row>
    <row r="15" spans="2:10" ht="15" customHeight="1">
      <c r="B15" s="14" t="s">
        <v>11</v>
      </c>
      <c r="C15" s="14"/>
      <c r="D15" s="14"/>
      <c r="E15" s="14"/>
      <c r="F15" s="14"/>
      <c r="G15" s="14"/>
      <c r="H15" s="14"/>
      <c r="I15" s="14"/>
      <c r="J15" s="14"/>
    </row>
    <row r="16" spans="2:10" ht="9.75" customHeight="1">
      <c r="B16" s="11"/>
      <c r="C16" s="15"/>
      <c r="D16" s="15"/>
      <c r="E16" s="15"/>
      <c r="F16" s="15"/>
      <c r="G16" s="15"/>
      <c r="H16" s="15"/>
      <c r="I16" s="15"/>
      <c r="J16" s="15"/>
    </row>
    <row r="17" spans="2:10" ht="15" customHeight="1">
      <c r="B17" s="16" t="s">
        <v>12</v>
      </c>
      <c r="C17" s="16"/>
      <c r="D17" s="16"/>
      <c r="E17" s="16"/>
      <c r="F17" s="16"/>
      <c r="G17" s="16"/>
      <c r="H17" s="16"/>
      <c r="I17" s="16"/>
      <c r="J17" s="16"/>
    </row>
    <row r="18" spans="2:10" ht="15" customHeight="1">
      <c r="B18" s="12" t="s">
        <v>13</v>
      </c>
      <c r="C18" s="12"/>
      <c r="D18" s="12"/>
      <c r="E18" s="12"/>
      <c r="F18" s="12"/>
      <c r="G18" s="12"/>
      <c r="H18" s="12"/>
      <c r="I18" s="12"/>
      <c r="J18" s="12"/>
    </row>
    <row r="19" spans="2:10" s="15" customFormat="1" ht="15" customHeight="1">
      <c r="B19" s="17" t="s">
        <v>14</v>
      </c>
      <c r="C19" s="17"/>
      <c r="D19" s="17"/>
      <c r="E19" s="17"/>
      <c r="F19" s="17"/>
      <c r="G19" s="17"/>
      <c r="H19" s="17"/>
      <c r="I19" s="17"/>
      <c r="J19" s="17"/>
    </row>
    <row r="20" spans="2:10" s="18" customFormat="1" ht="50.1" customHeight="1">
      <c r="B20" s="20" t="s">
        <v>15</v>
      </c>
      <c r="C20" s="21"/>
      <c r="D20" s="20" t="s">
        <v>16</v>
      </c>
      <c r="E20" s="22"/>
      <c r="F20" s="22"/>
      <c r="G20" s="21"/>
      <c r="H20" s="19" t="s">
        <v>17</v>
      </c>
      <c r="I20" s="19" t="s">
        <v>18</v>
      </c>
      <c r="J20" s="19" t="s">
        <v>19</v>
      </c>
    </row>
    <row r="21" spans="2:10" ht="15.75" customHeight="1">
      <c r="B21" s="23" t="s">
        <v>20</v>
      </c>
      <c r="C21" s="24" t="s">
        <v>21</v>
      </c>
      <c r="D21" s="25" t="s">
        <v>21</v>
      </c>
      <c r="E21" s="27"/>
      <c r="F21" s="27"/>
      <c r="G21" s="26"/>
      <c r="H21" s="28"/>
      <c r="I21" s="29">
        <f>SUM(I22,I27,I28)</f>
        <v>604170.02</v>
      </c>
      <c r="J21" s="29">
        <f>SUM(J22,J27,J28)</f>
        <v>510610.36</v>
      </c>
    </row>
    <row r="22" spans="2:10" ht="15.75" customHeight="1">
      <c r="B22" s="30" t="s">
        <v>22</v>
      </c>
      <c r="C22" s="31" t="s">
        <v>23</v>
      </c>
      <c r="D22" s="32" t="s">
        <v>23</v>
      </c>
      <c r="E22" s="34"/>
      <c r="F22" s="34"/>
      <c r="G22" s="33"/>
      <c r="H22" s="35"/>
      <c r="I22" s="36">
        <f>SUM(I23:I26)</f>
        <v>579298.01</v>
      </c>
      <c r="J22" s="36">
        <f>SUM(J23:J26)</f>
        <v>489941.27999999997</v>
      </c>
    </row>
    <row r="23" spans="2:10" ht="15.75" customHeight="1">
      <c r="B23" s="30" t="s">
        <v>24</v>
      </c>
      <c r="C23" s="31" t="s">
        <v>25</v>
      </c>
      <c r="D23" s="32" t="s">
        <v>25</v>
      </c>
      <c r="E23" s="34"/>
      <c r="F23" s="34"/>
      <c r="G23" s="33"/>
      <c r="H23" s="35"/>
      <c r="I23" s="37">
        <v>239965.26</v>
      </c>
      <c r="J23" s="37">
        <v>224733.16</v>
      </c>
    </row>
    <row r="24" spans="2:10" ht="15.75" customHeight="1">
      <c r="B24" s="30" t="s">
        <v>26</v>
      </c>
      <c r="C24" s="38" t="s">
        <v>27</v>
      </c>
      <c r="D24" s="39" t="s">
        <v>27</v>
      </c>
      <c r="E24" s="41"/>
      <c r="F24" s="41"/>
      <c r="G24" s="40"/>
      <c r="H24" s="35"/>
      <c r="I24" s="37">
        <v>308026.25</v>
      </c>
      <c r="J24" s="37">
        <v>262372.19</v>
      </c>
    </row>
    <row r="25" spans="2:10" ht="15.75" customHeight="1">
      <c r="B25" s="30" t="s">
        <v>28</v>
      </c>
      <c r="C25" s="31" t="s">
        <v>29</v>
      </c>
      <c r="D25" s="39" t="s">
        <v>29</v>
      </c>
      <c r="E25" s="41"/>
      <c r="F25" s="41"/>
      <c r="G25" s="40"/>
      <c r="H25" s="35"/>
      <c r="I25" s="37">
        <v>31233</v>
      </c>
      <c r="J25" s="37">
        <v>2835.93</v>
      </c>
    </row>
    <row r="26" spans="2:10" ht="15.75" customHeight="1">
      <c r="B26" s="30" t="s">
        <v>30</v>
      </c>
      <c r="C26" s="38" t="s">
        <v>31</v>
      </c>
      <c r="D26" s="39" t="s">
        <v>31</v>
      </c>
      <c r="E26" s="41"/>
      <c r="F26" s="41"/>
      <c r="G26" s="40"/>
      <c r="H26" s="35"/>
      <c r="I26" s="37">
        <v>73.5</v>
      </c>
      <c r="J26" s="37">
        <v>0</v>
      </c>
    </row>
    <row r="27" spans="2:10" ht="15.75" customHeight="1">
      <c r="B27" s="30" t="s">
        <v>32</v>
      </c>
      <c r="C27" s="31" t="s">
        <v>33</v>
      </c>
      <c r="D27" s="39" t="s">
        <v>33</v>
      </c>
      <c r="E27" s="41"/>
      <c r="F27" s="41"/>
      <c r="G27" s="40"/>
      <c r="H27" s="35"/>
      <c r="I27" s="36"/>
      <c r="J27" s="42"/>
    </row>
    <row r="28" spans="2:10" ht="15.75" customHeight="1">
      <c r="B28" s="30" t="s">
        <v>34</v>
      </c>
      <c r="C28" s="31" t="s">
        <v>35</v>
      </c>
      <c r="D28" s="39" t="s">
        <v>35</v>
      </c>
      <c r="E28" s="41"/>
      <c r="F28" s="41"/>
      <c r="G28" s="40"/>
      <c r="H28" s="35"/>
      <c r="I28" s="36">
        <f>SUM(I29)+SUM(I30)</f>
        <v>24872.01</v>
      </c>
      <c r="J28" s="36">
        <f>SUM(J29)+SUM(J30)</f>
        <v>20669.080000000002</v>
      </c>
    </row>
    <row r="29" spans="2:10" ht="15.75" customHeight="1">
      <c r="B29" s="30" t="s">
        <v>36</v>
      </c>
      <c r="C29" s="38" t="s">
        <v>37</v>
      </c>
      <c r="D29" s="39" t="s">
        <v>37</v>
      </c>
      <c r="E29" s="41"/>
      <c r="F29" s="41"/>
      <c r="G29" s="40"/>
      <c r="H29" s="35"/>
      <c r="I29" s="37">
        <v>24872.01</v>
      </c>
      <c r="J29" s="37">
        <v>20669.080000000002</v>
      </c>
    </row>
    <row r="30" spans="2:10" ht="15.75" customHeight="1">
      <c r="B30" s="30" t="s">
        <v>38</v>
      </c>
      <c r="C30" s="38" t="s">
        <v>39</v>
      </c>
      <c r="D30" s="39" t="s">
        <v>39</v>
      </c>
      <c r="E30" s="41"/>
      <c r="F30" s="41"/>
      <c r="G30" s="40"/>
      <c r="H30" s="35"/>
      <c r="I30" s="37" t="s">
        <v>40</v>
      </c>
      <c r="J30" s="37" t="s">
        <v>40</v>
      </c>
    </row>
    <row r="31" spans="2:10" ht="15.75" customHeight="1">
      <c r="B31" s="23" t="s">
        <v>41</v>
      </c>
      <c r="C31" s="24" t="s">
        <v>42</v>
      </c>
      <c r="D31" s="25" t="s">
        <v>42</v>
      </c>
      <c r="E31" s="27"/>
      <c r="F31" s="27"/>
      <c r="G31" s="26"/>
      <c r="H31" s="28"/>
      <c r="I31" s="29">
        <f>SUM(I32:I45)</f>
        <v>594582.75</v>
      </c>
      <c r="J31" s="29">
        <f>SUM(J32:J45)</f>
        <v>510151.42000000004</v>
      </c>
    </row>
    <row r="32" spans="2:10" ht="15.75" customHeight="1">
      <c r="B32" s="30" t="s">
        <v>22</v>
      </c>
      <c r="C32" s="31" t="s">
        <v>43</v>
      </c>
      <c r="D32" s="39" t="s">
        <v>44</v>
      </c>
      <c r="E32" s="41"/>
      <c r="F32" s="41"/>
      <c r="G32" s="40"/>
      <c r="H32" s="35"/>
      <c r="I32" s="37">
        <v>519768.05</v>
      </c>
      <c r="J32" s="37">
        <v>469571.53</v>
      </c>
    </row>
    <row r="33" spans="2:10" ht="15.75" customHeight="1">
      <c r="B33" s="30" t="s">
        <v>32</v>
      </c>
      <c r="C33" s="31" t="s">
        <v>45</v>
      </c>
      <c r="D33" s="39" t="s">
        <v>46</v>
      </c>
      <c r="E33" s="41"/>
      <c r="F33" s="41"/>
      <c r="G33" s="40"/>
      <c r="H33" s="35"/>
      <c r="I33" s="37">
        <v>2726.91</v>
      </c>
      <c r="J33" s="37">
        <v>2961.86</v>
      </c>
    </row>
    <row r="34" spans="2:10" ht="15.75" customHeight="1">
      <c r="B34" s="30" t="s">
        <v>34</v>
      </c>
      <c r="C34" s="31" t="s">
        <v>47</v>
      </c>
      <c r="D34" s="39" t="s">
        <v>48</v>
      </c>
      <c r="E34" s="41"/>
      <c r="F34" s="41"/>
      <c r="G34" s="40"/>
      <c r="H34" s="35"/>
      <c r="I34" s="37">
        <v>569.03</v>
      </c>
      <c r="J34" s="37">
        <v>1136.93</v>
      </c>
    </row>
    <row r="35" spans="2:10" ht="15.75" customHeight="1">
      <c r="B35" s="30" t="s">
        <v>49</v>
      </c>
      <c r="C35" s="31" t="s">
        <v>50</v>
      </c>
      <c r="D35" s="32" t="s">
        <v>51</v>
      </c>
      <c r="E35" s="34"/>
      <c r="F35" s="34"/>
      <c r="G35" s="33"/>
      <c r="H35" s="35"/>
      <c r="I35" s="37">
        <v>0</v>
      </c>
      <c r="J35" s="37">
        <v>0</v>
      </c>
    </row>
    <row r="36" spans="2:10" ht="15.75" customHeight="1">
      <c r="B36" s="30" t="s">
        <v>52</v>
      </c>
      <c r="C36" s="31" t="s">
        <v>53</v>
      </c>
      <c r="D36" s="32" t="s">
        <v>54</v>
      </c>
      <c r="E36" s="34"/>
      <c r="F36" s="34"/>
      <c r="G36" s="33"/>
      <c r="H36" s="35"/>
      <c r="I36" s="37">
        <v>27105.9</v>
      </c>
      <c r="J36" s="37">
        <v>24408.98</v>
      </c>
    </row>
    <row r="37" spans="2:10" ht="15.75" customHeight="1">
      <c r="B37" s="30" t="s">
        <v>55</v>
      </c>
      <c r="C37" s="31" t="s">
        <v>56</v>
      </c>
      <c r="D37" s="32" t="s">
        <v>57</v>
      </c>
      <c r="E37" s="34"/>
      <c r="F37" s="34"/>
      <c r="G37" s="33"/>
      <c r="H37" s="35"/>
      <c r="I37" s="37">
        <v>3504</v>
      </c>
      <c r="J37" s="37">
        <v>2860</v>
      </c>
    </row>
    <row r="38" spans="2:10" ht="15.75" customHeight="1">
      <c r="B38" s="30" t="s">
        <v>58</v>
      </c>
      <c r="C38" s="31" t="s">
        <v>59</v>
      </c>
      <c r="D38" s="32" t="s">
        <v>60</v>
      </c>
      <c r="E38" s="34"/>
      <c r="F38" s="34"/>
      <c r="G38" s="33"/>
      <c r="H38" s="35"/>
      <c r="I38" s="37">
        <v>0</v>
      </c>
      <c r="J38" s="37" t="s">
        <v>40</v>
      </c>
    </row>
    <row r="39" spans="2:10" ht="15.75" customHeight="1">
      <c r="B39" s="30" t="s">
        <v>61</v>
      </c>
      <c r="C39" s="31" t="s">
        <v>62</v>
      </c>
      <c r="D39" s="39" t="s">
        <v>62</v>
      </c>
      <c r="E39" s="41"/>
      <c r="F39" s="41"/>
      <c r="G39" s="40"/>
      <c r="H39" s="35"/>
      <c r="I39" s="37">
        <v>0</v>
      </c>
      <c r="J39" s="37">
        <v>0</v>
      </c>
    </row>
    <row r="40" spans="2:10" ht="15.75" customHeight="1">
      <c r="B40" s="30" t="s">
        <v>63</v>
      </c>
      <c r="C40" s="31" t="s">
        <v>64</v>
      </c>
      <c r="D40" s="32" t="s">
        <v>64</v>
      </c>
      <c r="E40" s="34"/>
      <c r="F40" s="34"/>
      <c r="G40" s="33"/>
      <c r="H40" s="35"/>
      <c r="I40" s="37">
        <v>3559.42</v>
      </c>
      <c r="J40" s="37">
        <v>5230.8999999999996</v>
      </c>
    </row>
    <row r="41" spans="2:10" ht="15.75" customHeight="1">
      <c r="B41" s="30" t="s">
        <v>65</v>
      </c>
      <c r="C41" s="31" t="s">
        <v>66</v>
      </c>
      <c r="D41" s="39" t="s">
        <v>67</v>
      </c>
      <c r="E41" s="41"/>
      <c r="F41" s="41"/>
      <c r="G41" s="40"/>
      <c r="H41" s="35"/>
      <c r="I41" s="37">
        <v>0</v>
      </c>
      <c r="J41" s="37">
        <v>0</v>
      </c>
    </row>
    <row r="42" spans="2:10" ht="15.75" customHeight="1">
      <c r="B42" s="30" t="s">
        <v>68</v>
      </c>
      <c r="C42" s="31" t="s">
        <v>69</v>
      </c>
      <c r="D42" s="39" t="s">
        <v>70</v>
      </c>
      <c r="E42" s="41"/>
      <c r="F42" s="41"/>
      <c r="G42" s="40"/>
      <c r="H42" s="35"/>
      <c r="I42" s="37" t="s">
        <v>40</v>
      </c>
      <c r="J42" s="37" t="s">
        <v>40</v>
      </c>
    </row>
    <row r="43" spans="2:10" ht="15.75" customHeight="1">
      <c r="B43" s="30" t="s">
        <v>71</v>
      </c>
      <c r="C43" s="31" t="s">
        <v>72</v>
      </c>
      <c r="D43" s="39" t="s">
        <v>73</v>
      </c>
      <c r="E43" s="41"/>
      <c r="F43" s="41"/>
      <c r="G43" s="40"/>
      <c r="H43" s="35"/>
      <c r="I43" s="37" t="s">
        <v>40</v>
      </c>
      <c r="J43" s="37" t="s">
        <v>40</v>
      </c>
    </row>
    <row r="44" spans="2:10" ht="15.75" customHeight="1">
      <c r="B44" s="30" t="s">
        <v>74</v>
      </c>
      <c r="C44" s="31" t="s">
        <v>75</v>
      </c>
      <c r="D44" s="39" t="s">
        <v>76</v>
      </c>
      <c r="E44" s="41"/>
      <c r="F44" s="41"/>
      <c r="G44" s="40"/>
      <c r="H44" s="35"/>
      <c r="I44" s="37">
        <v>36971.980000000003</v>
      </c>
      <c r="J44" s="37">
        <v>3341.52</v>
      </c>
    </row>
    <row r="45" spans="2:10" ht="15.75" customHeight="1">
      <c r="B45" s="30" t="s">
        <v>77</v>
      </c>
      <c r="C45" s="31" t="s">
        <v>78</v>
      </c>
      <c r="D45" s="43" t="s">
        <v>79</v>
      </c>
      <c r="E45" s="45"/>
      <c r="F45" s="45"/>
      <c r="G45" s="44"/>
      <c r="H45" s="35"/>
      <c r="I45" s="37">
        <v>377.46</v>
      </c>
      <c r="J45" s="37">
        <v>639.70000000000005</v>
      </c>
    </row>
    <row r="46" spans="2:10" ht="15.75" customHeight="1">
      <c r="B46" s="24" t="s">
        <v>80</v>
      </c>
      <c r="C46" s="46" t="s">
        <v>81</v>
      </c>
      <c r="D46" s="47" t="s">
        <v>81</v>
      </c>
      <c r="E46" s="49"/>
      <c r="F46" s="49"/>
      <c r="G46" s="48"/>
      <c r="H46" s="28"/>
      <c r="I46" s="29">
        <f>I21-I31</f>
        <v>9587.2700000000186</v>
      </c>
      <c r="J46" s="29">
        <f>J21-J31</f>
        <v>458.93999999994412</v>
      </c>
    </row>
    <row r="47" spans="2:10" ht="15.75" customHeight="1">
      <c r="B47" s="24" t="s">
        <v>82</v>
      </c>
      <c r="C47" s="24" t="s">
        <v>83</v>
      </c>
      <c r="D47" s="50" t="s">
        <v>83</v>
      </c>
      <c r="E47" s="52"/>
      <c r="F47" s="52"/>
      <c r="G47" s="51"/>
      <c r="H47" s="53"/>
      <c r="I47" s="29">
        <f>IF(TYPE(I48)=1,I48,0)+IF(TYPE(I49)=1,I49,0)-IF(TYPE(I50)=1,I50,0)</f>
        <v>0</v>
      </c>
      <c r="J47" s="29">
        <f>IF(TYPE(J48)=1,J48,0)+IF(TYPE(J49)=1,J49,0)-IF(TYPE(J50)=1,J50,0)</f>
        <v>0</v>
      </c>
    </row>
    <row r="48" spans="2:10" ht="15.75" customHeight="1">
      <c r="B48" s="38" t="s">
        <v>84</v>
      </c>
      <c r="C48" s="31" t="s">
        <v>85</v>
      </c>
      <c r="D48" s="43" t="s">
        <v>86</v>
      </c>
      <c r="E48" s="45"/>
      <c r="F48" s="45"/>
      <c r="G48" s="44"/>
      <c r="H48" s="54"/>
      <c r="I48" s="36" t="s">
        <v>40</v>
      </c>
      <c r="J48" s="37" t="s">
        <v>40</v>
      </c>
    </row>
    <row r="49" spans="2:10" ht="15.75" customHeight="1">
      <c r="B49" s="38" t="s">
        <v>32</v>
      </c>
      <c r="C49" s="31" t="s">
        <v>87</v>
      </c>
      <c r="D49" s="43" t="s">
        <v>87</v>
      </c>
      <c r="E49" s="45"/>
      <c r="F49" s="45"/>
      <c r="G49" s="44"/>
      <c r="H49" s="54"/>
      <c r="I49" s="37" t="s">
        <v>40</v>
      </c>
      <c r="J49" s="37" t="s">
        <v>40</v>
      </c>
    </row>
    <row r="50" spans="2:10" ht="15.75" customHeight="1">
      <c r="B50" s="38" t="s">
        <v>88</v>
      </c>
      <c r="C50" s="31" t="s">
        <v>89</v>
      </c>
      <c r="D50" s="43" t="s">
        <v>90</v>
      </c>
      <c r="E50" s="45"/>
      <c r="F50" s="45"/>
      <c r="G50" s="44"/>
      <c r="H50" s="54"/>
      <c r="I50" s="37" t="s">
        <v>40</v>
      </c>
      <c r="J50" s="37" t="s">
        <v>40</v>
      </c>
    </row>
    <row r="51" spans="2:10" ht="15.75" customHeight="1">
      <c r="B51" s="24" t="s">
        <v>91</v>
      </c>
      <c r="C51" s="46" t="s">
        <v>92</v>
      </c>
      <c r="D51" s="47" t="s">
        <v>92</v>
      </c>
      <c r="E51" s="49"/>
      <c r="F51" s="49"/>
      <c r="G51" s="48"/>
      <c r="H51" s="53"/>
      <c r="I51" s="37" t="s">
        <v>40</v>
      </c>
      <c r="J51" s="37" t="s">
        <v>40</v>
      </c>
    </row>
    <row r="52" spans="2:10" ht="30" customHeight="1">
      <c r="B52" s="24" t="s">
        <v>93</v>
      </c>
      <c r="C52" s="46" t="s">
        <v>94</v>
      </c>
      <c r="D52" s="55" t="s">
        <v>94</v>
      </c>
      <c r="E52" s="57"/>
      <c r="F52" s="57"/>
      <c r="G52" s="56"/>
      <c r="H52" s="53"/>
      <c r="I52" s="37" t="s">
        <v>40</v>
      </c>
      <c r="J52" s="37" t="s">
        <v>40</v>
      </c>
    </row>
    <row r="53" spans="2:10" ht="15.75" customHeight="1">
      <c r="B53" s="24" t="s">
        <v>95</v>
      </c>
      <c r="C53" s="46" t="s">
        <v>96</v>
      </c>
      <c r="D53" s="47" t="s">
        <v>96</v>
      </c>
      <c r="E53" s="49"/>
      <c r="F53" s="49"/>
      <c r="G53" s="48"/>
      <c r="H53" s="53"/>
      <c r="I53" s="37" t="s">
        <v>40</v>
      </c>
      <c r="J53" s="37" t="s">
        <v>40</v>
      </c>
    </row>
    <row r="54" spans="2:10" ht="30" customHeight="1">
      <c r="B54" s="24" t="s">
        <v>97</v>
      </c>
      <c r="C54" s="24" t="s">
        <v>98</v>
      </c>
      <c r="D54" s="25" t="s">
        <v>98</v>
      </c>
      <c r="E54" s="27"/>
      <c r="F54" s="27"/>
      <c r="G54" s="26"/>
      <c r="H54" s="53"/>
      <c r="I54" s="29">
        <f>SUM(I46,I47,I51,I52,I53)</f>
        <v>9587.2700000000186</v>
      </c>
      <c r="J54" s="29">
        <f>SUM(J46,J47,J51,J52,J53)</f>
        <v>458.93999999994412</v>
      </c>
    </row>
    <row r="55" spans="2:10" ht="15.75" customHeight="1">
      <c r="B55" s="24" t="s">
        <v>22</v>
      </c>
      <c r="C55" s="24" t="s">
        <v>99</v>
      </c>
      <c r="D55" s="50" t="s">
        <v>99</v>
      </c>
      <c r="E55" s="52"/>
      <c r="F55" s="52"/>
      <c r="G55" s="51"/>
      <c r="H55" s="53"/>
      <c r="I55" s="37" t="s">
        <v>40</v>
      </c>
      <c r="J55" s="37" t="s">
        <v>40</v>
      </c>
    </row>
    <row r="56" spans="2:10" ht="15.75" customHeight="1">
      <c r="B56" s="24" t="s">
        <v>100</v>
      </c>
      <c r="C56" s="46" t="s">
        <v>101</v>
      </c>
      <c r="D56" s="47" t="s">
        <v>101</v>
      </c>
      <c r="E56" s="49"/>
      <c r="F56" s="49"/>
      <c r="G56" s="48"/>
      <c r="H56" s="53"/>
      <c r="I56" s="29">
        <f>SUM(I54,I55)</f>
        <v>9587.2700000000186</v>
      </c>
      <c r="J56" s="29">
        <f>SUM(J54,J55)</f>
        <v>458.93999999994412</v>
      </c>
    </row>
    <row r="57" spans="2:10" ht="15.75" customHeight="1">
      <c r="B57" s="38" t="s">
        <v>22</v>
      </c>
      <c r="C57" s="31" t="s">
        <v>102</v>
      </c>
      <c r="D57" s="43" t="s">
        <v>102</v>
      </c>
      <c r="E57" s="45"/>
      <c r="F57" s="45"/>
      <c r="G57" s="44"/>
      <c r="H57" s="54"/>
      <c r="I57" s="36"/>
      <c r="J57" s="36"/>
    </row>
    <row r="58" spans="2:10" ht="15.75" customHeight="1">
      <c r="B58" s="38" t="s">
        <v>32</v>
      </c>
      <c r="C58" s="31" t="s">
        <v>103</v>
      </c>
      <c r="D58" s="43" t="s">
        <v>103</v>
      </c>
      <c r="E58" s="45"/>
      <c r="F58" s="45"/>
      <c r="G58" s="44"/>
      <c r="H58" s="54"/>
      <c r="I58" s="36"/>
      <c r="J58" s="36"/>
    </row>
    <row r="59" spans="2:10">
      <c r="B59" s="58"/>
      <c r="C59" s="58"/>
      <c r="D59" s="58"/>
      <c r="E59" s="58"/>
      <c r="H59" s="59"/>
      <c r="I59" s="59"/>
      <c r="J59" s="59"/>
    </row>
    <row r="60" spans="2:10" ht="15.75" customHeight="1">
      <c r="B60" s="60" t="s">
        <v>111</v>
      </c>
      <c r="C60" s="60"/>
      <c r="D60" s="60"/>
      <c r="E60" s="60"/>
      <c r="F60" s="60"/>
      <c r="G60" s="60"/>
      <c r="H60" s="61"/>
      <c r="I60" s="62" t="s">
        <v>104</v>
      </c>
      <c r="J60" s="62"/>
    </row>
    <row r="61" spans="2:10" s="15" customFormat="1" ht="18.75" customHeight="1">
      <c r="B61" s="63" t="s">
        <v>105</v>
      </c>
      <c r="C61" s="63"/>
      <c r="D61" s="63"/>
      <c r="E61" s="63"/>
      <c r="F61" s="63"/>
      <c r="G61" s="63"/>
      <c r="H61" s="64" t="s">
        <v>106</v>
      </c>
      <c r="I61" s="65" t="s">
        <v>107</v>
      </c>
      <c r="J61" s="65"/>
    </row>
    <row r="62" spans="2:10" s="15" customFormat="1" ht="10.5" customHeight="1">
      <c r="B62" s="66"/>
      <c r="C62" s="66"/>
      <c r="D62" s="66"/>
      <c r="E62" s="66"/>
      <c r="F62" s="66"/>
      <c r="G62" s="66"/>
      <c r="H62" s="66"/>
      <c r="I62" s="67"/>
      <c r="J62" s="67"/>
    </row>
    <row r="63" spans="2:10" s="15" customFormat="1" ht="15" customHeight="1">
      <c r="B63" s="69" t="s">
        <v>112</v>
      </c>
      <c r="C63" s="69"/>
      <c r="D63" s="69"/>
      <c r="E63" s="69"/>
      <c r="F63" s="69"/>
      <c r="G63" s="69"/>
      <c r="H63" s="68"/>
      <c r="I63" s="62" t="s">
        <v>108</v>
      </c>
      <c r="J63" s="62"/>
    </row>
    <row r="64" spans="2:10" s="15" customFormat="1" ht="12" customHeight="1">
      <c r="B64" s="70" t="s">
        <v>109</v>
      </c>
      <c r="C64" s="70"/>
      <c r="D64" s="70"/>
      <c r="E64" s="70"/>
      <c r="F64" s="70"/>
      <c r="G64" s="70"/>
      <c r="H64" s="71" t="s">
        <v>110</v>
      </c>
      <c r="I64" s="72" t="s">
        <v>107</v>
      </c>
      <c r="J64" s="72"/>
    </row>
  </sheetData>
  <mergeCells count="63">
    <mergeCell ref="B64:G64"/>
    <mergeCell ref="I64:J64"/>
    <mergeCell ref="D58:G58"/>
    <mergeCell ref="B60:G60"/>
    <mergeCell ref="I60:J60"/>
    <mergeCell ref="B61:G61"/>
    <mergeCell ref="I61:J61"/>
    <mergeCell ref="B63:G63"/>
    <mergeCell ref="I63:J63"/>
    <mergeCell ref="D52:G52"/>
    <mergeCell ref="D53:G53"/>
    <mergeCell ref="D54:G54"/>
    <mergeCell ref="D55:G55"/>
    <mergeCell ref="D56:G56"/>
    <mergeCell ref="D57:G57"/>
    <mergeCell ref="D46:G46"/>
    <mergeCell ref="D47:G47"/>
    <mergeCell ref="D48:G48"/>
    <mergeCell ref="D49:G49"/>
    <mergeCell ref="D50:G50"/>
    <mergeCell ref="D51:G51"/>
    <mergeCell ref="D40:G40"/>
    <mergeCell ref="D41:G41"/>
    <mergeCell ref="D42:G42"/>
    <mergeCell ref="D43:G43"/>
    <mergeCell ref="D44:G44"/>
    <mergeCell ref="D45:G45"/>
    <mergeCell ref="D34:G34"/>
    <mergeCell ref="D35:G35"/>
    <mergeCell ref="D36:G36"/>
    <mergeCell ref="D37:G37"/>
    <mergeCell ref="D38:G38"/>
    <mergeCell ref="D39:G39"/>
    <mergeCell ref="D28:G28"/>
    <mergeCell ref="D29:G29"/>
    <mergeCell ref="D30:G30"/>
    <mergeCell ref="D31:G31"/>
    <mergeCell ref="D32:G32"/>
    <mergeCell ref="D33:G33"/>
    <mergeCell ref="D22:G22"/>
    <mergeCell ref="D23:G23"/>
    <mergeCell ref="D24:G24"/>
    <mergeCell ref="D25:G25"/>
    <mergeCell ref="D26:G26"/>
    <mergeCell ref="D27:G27"/>
    <mergeCell ref="B17:J17"/>
    <mergeCell ref="B18:J18"/>
    <mergeCell ref="B19:J19"/>
    <mergeCell ref="B20:C20"/>
    <mergeCell ref="D20:G20"/>
    <mergeCell ref="D21:G21"/>
    <mergeCell ref="B10:J10"/>
    <mergeCell ref="B11:J11"/>
    <mergeCell ref="B12:J12"/>
    <mergeCell ref="B13:J13"/>
    <mergeCell ref="B14:J14"/>
    <mergeCell ref="B15:J15"/>
    <mergeCell ref="B1:J1"/>
    <mergeCell ref="B5:J5"/>
    <mergeCell ref="B6:J6"/>
    <mergeCell ref="B7:J7"/>
    <mergeCell ref="B8:J8"/>
    <mergeCell ref="B9:J9"/>
  </mergeCells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Neringa Tūbienė</cp:lastModifiedBy>
  <cp:lastPrinted>2017-06-15T13:15:31Z</cp:lastPrinted>
  <dcterms:created xsi:type="dcterms:W3CDTF">1996-10-14T23:33:28Z</dcterms:created>
  <dcterms:modified xsi:type="dcterms:W3CDTF">2024-07-09T07:14:19Z</dcterms:modified>
</cp:coreProperties>
</file>