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 ketvirtis\"/>
    </mc:Choice>
  </mc:AlternateContent>
  <xr:revisionPtr revIDLastSave="0" documentId="8_{C4C2C3AA-010D-4EF7-9346-F4C6F4C3C0D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L263" i="1" s="1"/>
  <c r="L241" i="1" s="1"/>
  <c r="L240" i="1" s="1"/>
  <c r="K264" i="1"/>
  <c r="J264" i="1"/>
  <c r="I264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K241" i="1"/>
  <c r="J241" i="1"/>
  <c r="I241" i="1"/>
  <c r="K240" i="1"/>
  <c r="J240" i="1"/>
  <c r="I240" i="1"/>
  <c r="L236" i="1"/>
  <c r="L235" i="1" s="1"/>
  <c r="L234" i="1" s="1"/>
  <c r="K236" i="1"/>
  <c r="J236" i="1"/>
  <c r="I236" i="1"/>
  <c r="K235" i="1"/>
  <c r="J235" i="1"/>
  <c r="I235" i="1"/>
  <c r="K234" i="1"/>
  <c r="J234" i="1"/>
  <c r="I234" i="1"/>
  <c r="L232" i="1"/>
  <c r="K232" i="1"/>
  <c r="J232" i="1"/>
  <c r="I232" i="1"/>
  <c r="L231" i="1"/>
  <c r="L230" i="1" s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K223" i="1"/>
  <c r="J223" i="1"/>
  <c r="I223" i="1"/>
  <c r="K222" i="1"/>
  <c r="J222" i="1"/>
  <c r="I222" i="1"/>
  <c r="L220" i="1"/>
  <c r="K220" i="1"/>
  <c r="J220" i="1"/>
  <c r="I220" i="1"/>
  <c r="L219" i="1"/>
  <c r="K219" i="1"/>
  <c r="J219" i="1"/>
  <c r="I219" i="1"/>
  <c r="K218" i="1"/>
  <c r="J218" i="1"/>
  <c r="I218" i="1"/>
  <c r="L213" i="1"/>
  <c r="L212" i="1" s="1"/>
  <c r="L211" i="1" s="1"/>
  <c r="K213" i="1"/>
  <c r="J213" i="1"/>
  <c r="I213" i="1"/>
  <c r="K212" i="1"/>
  <c r="J212" i="1"/>
  <c r="I212" i="1"/>
  <c r="K211" i="1"/>
  <c r="J211" i="1"/>
  <c r="I211" i="1"/>
  <c r="L209" i="1"/>
  <c r="L208" i="1" s="1"/>
  <c r="K209" i="1"/>
  <c r="J209" i="1"/>
  <c r="I209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L197" i="1" s="1"/>
  <c r="K198" i="1"/>
  <c r="J198" i="1"/>
  <c r="I198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L189" i="1" s="1"/>
  <c r="K190" i="1"/>
  <c r="J190" i="1"/>
  <c r="I190" i="1"/>
  <c r="K189" i="1"/>
  <c r="J189" i="1"/>
  <c r="I189" i="1"/>
  <c r="K188" i="1"/>
  <c r="J188" i="1"/>
  <c r="I188" i="1"/>
  <c r="K187" i="1"/>
  <c r="J187" i="1"/>
  <c r="I187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L176" i="1" s="1"/>
  <c r="L175" i="1" s="1"/>
  <c r="K177" i="1"/>
  <c r="J177" i="1"/>
  <c r="I177" i="1"/>
  <c r="K176" i="1"/>
  <c r="J176" i="1"/>
  <c r="I176" i="1"/>
  <c r="K175" i="1"/>
  <c r="J175" i="1"/>
  <c r="I175" i="1"/>
  <c r="L173" i="1"/>
  <c r="L172" i="1" s="1"/>
  <c r="L171" i="1" s="1"/>
  <c r="L170" i="1" s="1"/>
  <c r="K173" i="1"/>
  <c r="J173" i="1"/>
  <c r="I173" i="1"/>
  <c r="K172" i="1"/>
  <c r="J172" i="1"/>
  <c r="I172" i="1"/>
  <c r="K171" i="1"/>
  <c r="J171" i="1"/>
  <c r="I171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L162" i="1" s="1"/>
  <c r="L161" i="1" s="1"/>
  <c r="L160" i="1" s="1"/>
  <c r="K163" i="1"/>
  <c r="J163" i="1"/>
  <c r="I163" i="1"/>
  <c r="K162" i="1"/>
  <c r="J162" i="1"/>
  <c r="I162" i="1"/>
  <c r="K161" i="1"/>
  <c r="J161" i="1"/>
  <c r="I161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L152" i="1" s="1"/>
  <c r="K153" i="1"/>
  <c r="J153" i="1"/>
  <c r="I153" i="1"/>
  <c r="K152" i="1"/>
  <c r="J152" i="1"/>
  <c r="I152" i="1"/>
  <c r="L149" i="1"/>
  <c r="L148" i="1" s="1"/>
  <c r="L147" i="1" s="1"/>
  <c r="K149" i="1"/>
  <c r="J149" i="1"/>
  <c r="I149" i="1"/>
  <c r="K148" i="1"/>
  <c r="J148" i="1"/>
  <c r="I148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K141" i="1"/>
  <c r="J141" i="1"/>
  <c r="I141" i="1"/>
  <c r="L139" i="1"/>
  <c r="L138" i="1" s="1"/>
  <c r="L137" i="1" s="1"/>
  <c r="K139" i="1"/>
  <c r="J139" i="1"/>
  <c r="I139" i="1"/>
  <c r="K138" i="1"/>
  <c r="J138" i="1"/>
  <c r="I138" i="1"/>
  <c r="K137" i="1"/>
  <c r="J137" i="1"/>
  <c r="I137" i="1"/>
  <c r="L135" i="1"/>
  <c r="L134" i="1" s="1"/>
  <c r="L133" i="1" s="1"/>
  <c r="K135" i="1"/>
  <c r="J135" i="1"/>
  <c r="I135" i="1"/>
  <c r="K134" i="1"/>
  <c r="J134" i="1"/>
  <c r="I134" i="1"/>
  <c r="K133" i="1"/>
  <c r="J133" i="1"/>
  <c r="I133" i="1"/>
  <c r="L131" i="1"/>
  <c r="L130" i="1" s="1"/>
  <c r="L129" i="1" s="1"/>
  <c r="K131" i="1"/>
  <c r="J131" i="1"/>
  <c r="I131" i="1"/>
  <c r="K130" i="1"/>
  <c r="J130" i="1"/>
  <c r="I130" i="1"/>
  <c r="K129" i="1"/>
  <c r="J129" i="1"/>
  <c r="I129" i="1"/>
  <c r="L127" i="1"/>
  <c r="K127" i="1"/>
  <c r="J127" i="1"/>
  <c r="I127" i="1"/>
  <c r="L126" i="1"/>
  <c r="L125" i="1" s="1"/>
  <c r="K126" i="1"/>
  <c r="J126" i="1"/>
  <c r="I126" i="1"/>
  <c r="K125" i="1"/>
  <c r="J125" i="1"/>
  <c r="I125" i="1"/>
  <c r="L123" i="1"/>
  <c r="L122" i="1" s="1"/>
  <c r="L121" i="1" s="1"/>
  <c r="K123" i="1"/>
  <c r="J123" i="1"/>
  <c r="I123" i="1"/>
  <c r="K122" i="1"/>
  <c r="J122" i="1"/>
  <c r="I122" i="1"/>
  <c r="K121" i="1"/>
  <c r="J121" i="1"/>
  <c r="I121" i="1"/>
  <c r="L118" i="1"/>
  <c r="L117" i="1" s="1"/>
  <c r="L116" i="1" s="1"/>
  <c r="L115" i="1" s="1"/>
  <c r="K118" i="1"/>
  <c r="J118" i="1"/>
  <c r="I118" i="1"/>
  <c r="K117" i="1"/>
  <c r="J117" i="1"/>
  <c r="I117" i="1"/>
  <c r="K116" i="1"/>
  <c r="J116" i="1"/>
  <c r="I116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J107" i="1"/>
  <c r="I107" i="1"/>
  <c r="K106" i="1"/>
  <c r="J106" i="1"/>
  <c r="I106" i="1"/>
  <c r="L103" i="1"/>
  <c r="L102" i="1" s="1"/>
  <c r="L101" i="1" s="1"/>
  <c r="K103" i="1"/>
  <c r="J103" i="1"/>
  <c r="I103" i="1"/>
  <c r="K102" i="1"/>
  <c r="J102" i="1"/>
  <c r="I102" i="1"/>
  <c r="K101" i="1"/>
  <c r="J101" i="1"/>
  <c r="I101" i="1"/>
  <c r="L98" i="1"/>
  <c r="L97" i="1" s="1"/>
  <c r="L96" i="1" s="1"/>
  <c r="K98" i="1"/>
  <c r="J98" i="1"/>
  <c r="I98" i="1"/>
  <c r="K97" i="1"/>
  <c r="J97" i="1"/>
  <c r="I97" i="1"/>
  <c r="K96" i="1"/>
  <c r="J96" i="1"/>
  <c r="I96" i="1"/>
  <c r="K95" i="1"/>
  <c r="J95" i="1"/>
  <c r="I95" i="1"/>
  <c r="L91" i="1"/>
  <c r="L90" i="1" s="1"/>
  <c r="L89" i="1" s="1"/>
  <c r="L88" i="1" s="1"/>
  <c r="K91" i="1"/>
  <c r="J91" i="1"/>
  <c r="I91" i="1"/>
  <c r="K90" i="1"/>
  <c r="J90" i="1"/>
  <c r="I90" i="1"/>
  <c r="K89" i="1"/>
  <c r="J89" i="1"/>
  <c r="I89" i="1"/>
  <c r="K88" i="1"/>
  <c r="J88" i="1"/>
  <c r="I88" i="1"/>
  <c r="L86" i="1"/>
  <c r="L85" i="1" s="1"/>
  <c r="L84" i="1" s="1"/>
  <c r="K86" i="1"/>
  <c r="J86" i="1"/>
  <c r="I86" i="1"/>
  <c r="K85" i="1"/>
  <c r="J85" i="1"/>
  <c r="I85" i="1"/>
  <c r="K84" i="1"/>
  <c r="J84" i="1"/>
  <c r="I84" i="1"/>
  <c r="L80" i="1"/>
  <c r="L79" i="1" s="1"/>
  <c r="K80" i="1"/>
  <c r="J80" i="1"/>
  <c r="I80" i="1"/>
  <c r="K79" i="1"/>
  <c r="J79" i="1"/>
  <c r="I79" i="1"/>
  <c r="L75" i="1"/>
  <c r="L74" i="1" s="1"/>
  <c r="K75" i="1"/>
  <c r="J75" i="1"/>
  <c r="I75" i="1"/>
  <c r="K74" i="1"/>
  <c r="J74" i="1"/>
  <c r="I74" i="1"/>
  <c r="L70" i="1"/>
  <c r="L69" i="1" s="1"/>
  <c r="L68" i="1" s="1"/>
  <c r="L67" i="1" s="1"/>
  <c r="K70" i="1"/>
  <c r="J70" i="1"/>
  <c r="I70" i="1"/>
  <c r="K69" i="1"/>
  <c r="J69" i="1"/>
  <c r="I69" i="1"/>
  <c r="K68" i="1"/>
  <c r="J68" i="1"/>
  <c r="I68" i="1"/>
  <c r="K67" i="1"/>
  <c r="J67" i="1"/>
  <c r="I67" i="1"/>
  <c r="L50" i="1"/>
  <c r="L49" i="1" s="1"/>
  <c r="L48" i="1" s="1"/>
  <c r="L47" i="1" s="1"/>
  <c r="K50" i="1"/>
  <c r="J50" i="1"/>
  <c r="I50" i="1"/>
  <c r="K49" i="1"/>
  <c r="J49" i="1"/>
  <c r="I49" i="1"/>
  <c r="K48" i="1"/>
  <c r="J48" i="1"/>
  <c r="I48" i="1"/>
  <c r="K47" i="1"/>
  <c r="J47" i="1"/>
  <c r="I47" i="1"/>
  <c r="L45" i="1"/>
  <c r="K45" i="1"/>
  <c r="J45" i="1"/>
  <c r="I45" i="1"/>
  <c r="L44" i="1"/>
  <c r="L43" i="1" s="1"/>
  <c r="K44" i="1"/>
  <c r="J44" i="1"/>
  <c r="I44" i="1"/>
  <c r="K43" i="1"/>
  <c r="J43" i="1"/>
  <c r="I43" i="1"/>
  <c r="L41" i="1"/>
  <c r="K41" i="1"/>
  <c r="J41" i="1"/>
  <c r="I41" i="1"/>
  <c r="L39" i="1"/>
  <c r="K39" i="1"/>
  <c r="J39" i="1"/>
  <c r="I39" i="1"/>
  <c r="L38" i="1"/>
  <c r="L37" i="1" s="1"/>
  <c r="L36" i="1" s="1"/>
  <c r="K38" i="1"/>
  <c r="J38" i="1"/>
  <c r="I38" i="1"/>
  <c r="K37" i="1"/>
  <c r="J37" i="1"/>
  <c r="I37" i="1"/>
  <c r="K36" i="1"/>
  <c r="J36" i="1"/>
  <c r="I36" i="1"/>
  <c r="K35" i="1"/>
  <c r="K370" i="1" s="1"/>
  <c r="J35" i="1"/>
  <c r="J370" i="1" s="1"/>
  <c r="I35" i="1"/>
  <c r="I370" i="1" s="1"/>
  <c r="L95" i="1" l="1"/>
  <c r="L35" i="1" s="1"/>
  <c r="L370" i="1" s="1"/>
  <c r="L141" i="1"/>
  <c r="L218" i="1"/>
  <c r="L188" i="1"/>
  <c r="L187" i="1" s="1"/>
  <c r="L186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<sst xmlns="http://schemas.openxmlformats.org/spreadsheetml/2006/main" count="393" uniqueCount="242">
  <si>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</si>
  <si>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</si>
  <si>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</si>
  <si>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</si>
  <si>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</si>
  <si>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</si>
  <si>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</si>
  <si>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</si>
  <si>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</si>
  <si>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</si>
  <si>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</si>
  <si>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</si>
  <si>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</si>
  <si>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</si>
  <si>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</si>
  <si>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</si>
  <si>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</si>
  <si>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</si>
  <si>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</si>
  <si>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</si>
  <si>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Įstaigos ir priemonės, susijusios su socialiai pažeidžiamais asmenimis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</si>
  <si>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</si>
  <si>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</si>
  <si>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</si>
  <si>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</si>
  <si>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</si>
  <si>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</si>
  <si>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L</t>
  </si>
  <si>
    <t>Valstybės funkcijos</t>
  </si>
  <si>
    <t>10</t>
  </si>
  <si>
    <t>07</t>
  </si>
  <si>
    <t>01</t>
  </si>
  <si>
    <t>02</t>
  </si>
  <si>
    <t>Soc.darbuotojų DU didinti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</si>
  <si>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</si>
  <si>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</si>
  <si>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</si>
  <si>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</si>
  <si>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</si>
  <si>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</si>
  <si>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</si>
  <si>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</si>
  <si>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</si>
  <si>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</si>
  <si>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</si>
  <si>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</si>
  <si>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</si>
  <si>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</si>
  <si>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</si>
  <si>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</si>
  <si>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</si>
  <si>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</si>
  <si>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</si>
  <si>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</si>
  <si>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</si>
  <si>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</si>
  <si>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</si>
  <si>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</si>
  <si>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</si>
  <si>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</si>
  <si>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</si>
  <si>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</si>
  <si>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</si>
  <si>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</si>
  <si>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</si>
  <si>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</si>
  <si>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</si>
  <si>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</si>
  <si>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</si>
  <si>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</si>
  <si>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</si>
  <si>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</si>
  <si>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</si>
  <si>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</si>
  <si>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</si>
  <si>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</si>
  <si>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</si>
  <si>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</si>
  <si>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</si>
  <si>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</si>
  <si>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</si>
  <si>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</si>
  <si>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</si>
  <si>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</si>
  <si>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</si>
  <si>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</si>
  <si>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</si>
  <si>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</si>
  <si>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</si>
  <si>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</si>
  <si>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</si>
  <si>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</si>
  <si>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</si>
  <si>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</si>
  <si>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</si>
  <si>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</si>
  <si>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</si>
  <si>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</si>
  <si>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</si>
  <si>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</si>
  <si>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</si>
  <si>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</si>
  <si>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</si>
  <si>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</si>
  <si>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</si>
  <si>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</si>
  <si>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</si>
  <si>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</si>
  <si>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</si>
  <si>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</si>
  <si>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</si>
  <si>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</si>
  <si>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</si>
  <si>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</si>
  <si>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</si>
  <si>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</si>
  <si>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</si>
  <si>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</si>
  <si>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</si>
  <si>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</si>
  <si>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</si>
  <si>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</si>
  <si>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</si>
  <si>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</si>
  <si>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</si>
  <si>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</si>
  <si>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</si>
  <si>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</si>
  <si>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</si>
  <si>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</si>
  <si>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</si>
  <si>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</si>
  <si>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</si>
  <si>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</si>
  <si>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</si>
  <si>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</si>
  <si>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</si>
  <si>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</si>
  <si>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</si>
  <si>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</si>
  <si>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</si>
  <si>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</si>
  <si>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</si>
  <si>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</si>
  <si>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</si>
  <si>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</si>
  <si>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</si>
  <si>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</si>
  <si>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</si>
  <si>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</si>
  <si>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</si>
  <si>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</si>
  <si>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</si>
  <si>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</si>
  <si>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</si>
  <si>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</si>
  <si>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</si>
  <si>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</si>
  <si>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</si>
  <si>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</si>
  <si>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</si>
  <si>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</si>
  <si>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</si>
  <si>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</si>
  <si>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</si>
  <si>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</si>
  <si>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</si>
  <si>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</si>
  <si>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</si>
  <si>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</si>
  <si>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</si>
  <si>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</si>
  <si>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</si>
  <si>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</si>
  <si>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</si>
  <si>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</si>
  <si>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</si>
  <si>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</si>
  <si>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</si>
  <si>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</si>
  <si>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</si>
  <si>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</si>
  <si>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</si>
  <si>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</si>
  <si>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</si>
  <si>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</si>
  <si>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</si>
  <si>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</si>
  <si>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</si>
  <si>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</si>
  <si>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</si>
  <si>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</si>
  <si>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</si>
  <si>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</si>
  <si>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</si>
  <si>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</si>
  <si>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</si>
  <si>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</si>
  <si>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</si>
  <si>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</si>
  <si>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</si>
  <si>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</si>
  <si>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</si>
  <si>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</si>
  <si>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</si>
  <si>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</si>
  <si>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</si>
  <si>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</si>
  <si>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</si>
  <si>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</si>
  <si>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</si>
  <si>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</si>
  <si>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</si>
  <si>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</si>
  <si>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</si>
  <si>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</si>
  <si>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</si>
  <si>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</si>
  <si>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</si>
  <si>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</si>
  <si>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</si>
  <si>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</si>
  <si>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</si>
  <si>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</si>
  <si>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</si>
  <si>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</si>
  <si>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</si>
  <si>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</si>
  <si>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</si>
  <si>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</si>
  <si>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</si>
  <si>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</si>
  <si>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</si>
  <si>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Vyr.socialinė darbuotoja, pavaduojanti direktorę</t>
  </si>
  <si>
    <t>Jurgita Šaučiūnė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</si>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</sst>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29.1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9.1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32</v>
      </c>
      <c r="M30" s="23"/>
    </row>
    <row r="31" spans="1:13" ht="14.25" customHeight="1">
      <c r="A31" s="37" t="s">
        <v>33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34</v>
      </c>
      <c r="M31" s="42"/>
    </row>
    <row r="32" spans="1:13" ht="24" customHeight="1">
      <c r="A32" s="159" t="s">
        <v>35</v>
      </c>
      <c r="B32" s="160"/>
      <c r="C32" s="160"/>
      <c r="D32" s="160"/>
      <c r="E32" s="160"/>
      <c r="F32" s="160"/>
      <c r="G32" s="163" t="s">
        <v>36</v>
      </c>
      <c r="H32" s="165" t="s">
        <v>37</v>
      </c>
      <c r="I32" s="167" t="s">
        <v>38</v>
      </c>
      <c r="J32" s="168"/>
      <c r="K32" s="169" t="s">
        <v>39</v>
      </c>
      <c r="L32" s="171" t="s">
        <v>40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41</v>
      </c>
      <c r="J33" s="44" t="s">
        <v>42</v>
      </c>
      <c r="K33" s="170"/>
      <c r="L33" s="172"/>
    </row>
    <row r="34" spans="1:18" ht="11.25" customHeight="1">
      <c r="A34" s="153" t="s">
        <v>43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44</v>
      </c>
      <c r="J34" s="48" t="s">
        <v>45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46</v>
      </c>
      <c r="H35" s="54">
        <v>1</v>
      </c>
      <c r="I35" s="118">
        <f>SUM(I36+I47+I67+I88+I95+I115+I141+I160+I170)</f>
        <v>24235.8</v>
      </c>
      <c r="J35" s="118">
        <f>SUM(J36+J47+J67+J88+J95+J115+J141+J160+J170)</f>
        <v>12117.900000000001</v>
      </c>
      <c r="K35" s="119">
        <f>SUM(K36+K47+K67+K88+K95+K115+K141+K160+K170)</f>
        <v>12117.900000000001</v>
      </c>
      <c r="L35" s="118">
        <f>SUM(L36+L47+L67+L88+L95+L115+L141+L160+L170)</f>
        <v>12117.900000000001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47</v>
      </c>
      <c r="H36" s="54">
        <v>2</v>
      </c>
      <c r="I36" s="118">
        <f>SUM(I37+I43)</f>
        <v>24235.8</v>
      </c>
      <c r="J36" s="118">
        <f>SUM(J37+J43)</f>
        <v>12117.900000000001</v>
      </c>
      <c r="K36" s="120">
        <f>SUM(K37+K43)</f>
        <v>12117.900000000001</v>
      </c>
      <c r="L36" s="121">
        <f>SUM(L37+L43)</f>
        <v>12117.900000000001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48</v>
      </c>
      <c r="H37" s="54">
        <v>3</v>
      </c>
      <c r="I37" s="118">
        <f>SUM(I38)</f>
        <v>23929.57</v>
      </c>
      <c r="J37" s="118">
        <f>SUM(J38)</f>
        <v>11914.78</v>
      </c>
      <c r="K37" s="119">
        <f>SUM(K38)</f>
        <v>11914.78</v>
      </c>
      <c r="L37" s="118">
        <f>SUM(L38)</f>
        <v>11914.78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48</v>
      </c>
      <c r="H38" s="54">
        <v>4</v>
      </c>
      <c r="I38" s="118">
        <f>SUM(I39+I41)</f>
        <v>23929.57</v>
      </c>
      <c r="J38" s="118">
        <f t="shared" ref="J38:L39" si="0">SUM(J39)</f>
        <v>11914.78</v>
      </c>
      <c r="K38" s="118">
        <f t="shared" si="0"/>
        <v>11914.78</v>
      </c>
      <c r="L38" s="118">
        <f t="shared" si="0"/>
        <v>11914.78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49</v>
      </c>
      <c r="H39" s="54">
        <v>5</v>
      </c>
      <c r="I39" s="119">
        <f>SUM(I40)</f>
        <v>23929.57</v>
      </c>
      <c r="J39" s="119">
        <f t="shared" si="0"/>
        <v>11914.78</v>
      </c>
      <c r="K39" s="119">
        <f t="shared" si="0"/>
        <v>11914.78</v>
      </c>
      <c r="L39" s="119">
        <f t="shared" si="0"/>
        <v>11914.78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49</v>
      </c>
      <c r="H40" s="54">
        <v>6</v>
      </c>
      <c r="I40" s="122">
        <v>23929.57</v>
      </c>
      <c r="J40" s="123">
        <v>11914.78</v>
      </c>
      <c r="K40" s="123">
        <v>11914.78</v>
      </c>
      <c r="L40" s="123">
        <v>11914.78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50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50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51</v>
      </c>
      <c r="H43" s="54">
        <v>9</v>
      </c>
      <c r="I43" s="119">
        <f t="shared" ref="I43:L45" si="1">I44</f>
        <v>306.23</v>
      </c>
      <c r="J43" s="118">
        <f t="shared" si="1"/>
        <v>203.12</v>
      </c>
      <c r="K43" s="119">
        <f t="shared" si="1"/>
        <v>203.12</v>
      </c>
      <c r="L43" s="118">
        <f t="shared" si="1"/>
        <v>203.12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51</v>
      </c>
      <c r="H44" s="54">
        <v>10</v>
      </c>
      <c r="I44" s="119">
        <f t="shared" si="1"/>
        <v>306.23</v>
      </c>
      <c r="J44" s="118">
        <f t="shared" si="1"/>
        <v>203.12</v>
      </c>
      <c r="K44" s="118">
        <f t="shared" si="1"/>
        <v>203.12</v>
      </c>
      <c r="L44" s="118">
        <f t="shared" si="1"/>
        <v>203.12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51</v>
      </c>
      <c r="H45" s="54">
        <v>11</v>
      </c>
      <c r="I45" s="118">
        <f t="shared" si="1"/>
        <v>306.23</v>
      </c>
      <c r="J45" s="118">
        <f t="shared" si="1"/>
        <v>203.12</v>
      </c>
      <c r="K45" s="118">
        <f t="shared" si="1"/>
        <v>203.12</v>
      </c>
      <c r="L45" s="118">
        <f t="shared" si="1"/>
        <v>203.12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51</v>
      </c>
      <c r="H46" s="54">
        <v>12</v>
      </c>
      <c r="I46" s="124">
        <v>306.23</v>
      </c>
      <c r="J46" s="123">
        <v>203.12</v>
      </c>
      <c r="K46" s="123">
        <v>203.12</v>
      </c>
      <c r="L46" s="123">
        <v>203.12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52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52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52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52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53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54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55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56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57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58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59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60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61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62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63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64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65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66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67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68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69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70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71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71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72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73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74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75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75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72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73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74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76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77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78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79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80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81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81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81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81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82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83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83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83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84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85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86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87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88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88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88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89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90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91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91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91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92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93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94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95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95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95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96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97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97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97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98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99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100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100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100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101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102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103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103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103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103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104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104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104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104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105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105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105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105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106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106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106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107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108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108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108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108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109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110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110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110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111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112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113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114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114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115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116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117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117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117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118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118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118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119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120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121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121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122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122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123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124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125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126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126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126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127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128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128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128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128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129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130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130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131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132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133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134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135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136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137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138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139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140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141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142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142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142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143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143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144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145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146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147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147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148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149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150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151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152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152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153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154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155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156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156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156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157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157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157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158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159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160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161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162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163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163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163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164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164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165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166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167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168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169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164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170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170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171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171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172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172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172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173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174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175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176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177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178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179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179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180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181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182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183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184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185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186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186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187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188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189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189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190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191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192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192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193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194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195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195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195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196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196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196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197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197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198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199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200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201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179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179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202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181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182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183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184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203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204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204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205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206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207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207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208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209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210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210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211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212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213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213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213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196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196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196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197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197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198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199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214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215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201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179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179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202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181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182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183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184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203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216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216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217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218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219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219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220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221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222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222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223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224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225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225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226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196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196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196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227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227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228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229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230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178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178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179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202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181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182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183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184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203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216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216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217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218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219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219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220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221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222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222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223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231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225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225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225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196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196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196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227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227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228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229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232</v>
      </c>
      <c r="H370" s="54">
        <v>336</v>
      </c>
      <c r="I370" s="133">
        <f>SUM(I35+I186)</f>
        <v>24235.8</v>
      </c>
      <c r="J370" s="133">
        <f>SUM(J35+J186)</f>
        <v>12117.900000000001</v>
      </c>
      <c r="K370" s="133">
        <f>SUM(K35+K186)</f>
        <v>12117.900000000001</v>
      </c>
      <c r="L370" s="133">
        <f>SUM(L35+L186)</f>
        <v>12117.900000000001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233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234</v>
      </c>
      <c r="K372" s="173"/>
      <c r="L372" s="173"/>
    </row>
    <row r="373" spans="1:13" ht="18.75" customHeight="1">
      <c r="A373" s="113"/>
      <c r="B373" s="113"/>
      <c r="C373" s="113"/>
      <c r="D373" s="176" t="s">
        <v>235</v>
      </c>
      <c r="E373" s="176"/>
      <c r="F373" s="176"/>
      <c r="G373" s="176"/>
      <c r="H373"/>
      <c r="I373" s="114" t="s">
        <v>236</v>
      </c>
      <c r="K373" s="156" t="s">
        <v>237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238</v>
      </c>
      <c r="B375" s="175"/>
      <c r="C375" s="175"/>
      <c r="D375" s="175"/>
      <c r="E375" s="175"/>
      <c r="F375" s="175"/>
      <c r="G375" s="175"/>
      <c r="I375" s="115"/>
      <c r="J375" s="174" t="s">
        <v>239</v>
      </c>
      <c r="K375" s="174"/>
      <c r="L375" s="174"/>
    </row>
    <row r="376" spans="1:13" ht="33.75" customHeight="1">
      <c r="D376" s="157" t="s">
        <v>240</v>
      </c>
      <c r="E376" s="158"/>
      <c r="F376" s="158"/>
      <c r="G376" s="158"/>
      <c r="H376" s="116"/>
      <c r="I376" s="117" t="s">
        <v>236</v>
      </c>
      <c r="K376" s="156" t="s">
        <v>237</v>
      </c>
      <c r="L376" s="156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2024-07-02T12:57:01Z</dcterms:modified>
  <cp:category/>
</cp:coreProperties>
</file>